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iretka\Desktop\DESKTOP\majutus\majutus 2025\"/>
    </mc:Choice>
  </mc:AlternateContent>
  <xr:revisionPtr revIDLastSave="0" documentId="13_ncr:1_{43480EBB-DFAC-4287-B2B9-C98FCDBD9D7D}" xr6:coauthVersionLast="47" xr6:coauthVersionMax="47" xr10:uidLastSave="{00000000-0000-0000-0000-000000000000}"/>
  <bookViews>
    <workbookView xWindow="-110" yWindow="-110" windowWidth="19420" windowHeight="11500" activeTab="2" xr2:uid="{DC63D694-0319-4A98-B704-B41CDC8225A0}"/>
  </bookViews>
  <sheets>
    <sheet name="months2019, 2025" sheetId="4" r:id="rId1"/>
    <sheet name="months2024-2025" sheetId="3" r:id="rId2"/>
    <sheet name="Jan-June" sheetId="1" r:id="rId3"/>
    <sheet name="ADR, occupancy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78" i="6" l="1"/>
  <c r="AI78" i="6"/>
  <c r="AH78" i="6"/>
  <c r="AG78" i="6"/>
  <c r="AF78" i="6"/>
  <c r="AE78" i="6"/>
  <c r="AJ77" i="6"/>
  <c r="AI77" i="6"/>
  <c r="AH77" i="6"/>
  <c r="AG77" i="6"/>
  <c r="AF77" i="6"/>
  <c r="AE77" i="6"/>
  <c r="AJ76" i="6"/>
  <c r="AI76" i="6"/>
  <c r="AH76" i="6"/>
  <c r="AG76" i="6"/>
  <c r="AF76" i="6"/>
  <c r="AE76" i="6"/>
  <c r="AJ75" i="6"/>
  <c r="AI75" i="6"/>
  <c r="AH75" i="6"/>
  <c r="AG75" i="6"/>
  <c r="AF75" i="6"/>
  <c r="AE75" i="6"/>
  <c r="AJ74" i="6"/>
  <c r="AI74" i="6"/>
  <c r="AH74" i="6"/>
  <c r="AG74" i="6"/>
  <c r="AF74" i="6"/>
  <c r="AE74" i="6"/>
  <c r="AJ73" i="6"/>
  <c r="AI73" i="6"/>
  <c r="AH73" i="6"/>
  <c r="AG73" i="6"/>
  <c r="AF73" i="6"/>
  <c r="AE73" i="6"/>
  <c r="AJ72" i="6"/>
  <c r="AI72" i="6"/>
  <c r="AH72" i="6"/>
  <c r="AG72" i="6"/>
  <c r="AF72" i="6"/>
  <c r="AE72" i="6"/>
  <c r="AJ71" i="6"/>
  <c r="AI71" i="6"/>
  <c r="AH71" i="6"/>
  <c r="AG71" i="6"/>
  <c r="AF71" i="6"/>
  <c r="AE71" i="6"/>
  <c r="AJ70" i="6"/>
  <c r="AI70" i="6"/>
  <c r="AH70" i="6"/>
  <c r="AG70" i="6"/>
  <c r="AF70" i="6"/>
  <c r="AE70" i="6"/>
  <c r="AJ69" i="6"/>
  <c r="AI69" i="6"/>
  <c r="AH69" i="6"/>
  <c r="AG69" i="6"/>
  <c r="AF69" i="6"/>
  <c r="AE69" i="6"/>
  <c r="AJ68" i="6"/>
  <c r="AI68" i="6"/>
  <c r="AH68" i="6"/>
  <c r="AG68" i="6"/>
  <c r="AF68" i="6"/>
  <c r="AE68" i="6"/>
  <c r="AJ67" i="6"/>
  <c r="AI67" i="6"/>
  <c r="AH67" i="6"/>
  <c r="AG67" i="6"/>
  <c r="AF67" i="6"/>
  <c r="AE67" i="6"/>
  <c r="AJ66" i="6"/>
  <c r="AI66" i="6"/>
  <c r="AH66" i="6"/>
  <c r="AG66" i="6"/>
  <c r="AF66" i="6"/>
  <c r="AE66" i="6"/>
  <c r="AJ65" i="6"/>
  <c r="AI65" i="6"/>
  <c r="AH65" i="6"/>
  <c r="AG65" i="6"/>
  <c r="AF65" i="6"/>
  <c r="AE65" i="6"/>
  <c r="AJ64" i="6"/>
  <c r="AI64" i="6"/>
  <c r="AH64" i="6"/>
  <c r="AG64" i="6"/>
  <c r="AF64" i="6"/>
  <c r="AE64" i="6"/>
  <c r="AJ63" i="6"/>
  <c r="AI63" i="6"/>
  <c r="AH63" i="6"/>
  <c r="AG63" i="6"/>
  <c r="AF63" i="6"/>
  <c r="AE63" i="6"/>
  <c r="AJ62" i="6"/>
  <c r="AI62" i="6"/>
  <c r="AH62" i="6"/>
  <c r="AG62" i="6"/>
  <c r="AF62" i="6"/>
  <c r="AE62" i="6"/>
  <c r="AJ61" i="6"/>
  <c r="AI61" i="6"/>
  <c r="AH61" i="6"/>
  <c r="AG61" i="6"/>
  <c r="AF61" i="6"/>
  <c r="AE61" i="6"/>
  <c r="AJ60" i="6"/>
  <c r="AI60" i="6"/>
  <c r="AH60" i="6"/>
  <c r="AG60" i="6"/>
  <c r="AF60" i="6"/>
  <c r="AE60" i="6"/>
  <c r="AJ59" i="6"/>
  <c r="AI59" i="6"/>
  <c r="AH59" i="6"/>
  <c r="AG59" i="6"/>
  <c r="AF59" i="6"/>
  <c r="AE59" i="6"/>
  <c r="AJ58" i="6"/>
  <c r="AI58" i="6"/>
  <c r="AH58" i="6"/>
  <c r="AG58" i="6"/>
  <c r="AF58" i="6"/>
  <c r="AE58" i="6"/>
  <c r="AJ52" i="6"/>
  <c r="AI52" i="6"/>
  <c r="AH52" i="6"/>
  <c r="AG52" i="6"/>
  <c r="AF52" i="6"/>
  <c r="AE52" i="6"/>
  <c r="AJ51" i="6"/>
  <c r="AI51" i="6"/>
  <c r="AH51" i="6"/>
  <c r="AG51" i="6"/>
  <c r="AF51" i="6"/>
  <c r="AE51" i="6"/>
  <c r="AJ50" i="6"/>
  <c r="AI50" i="6"/>
  <c r="AH50" i="6"/>
  <c r="AG50" i="6"/>
  <c r="AF50" i="6"/>
  <c r="AE50" i="6"/>
  <c r="AJ49" i="6"/>
  <c r="AI49" i="6"/>
  <c r="AH49" i="6"/>
  <c r="AG49" i="6"/>
  <c r="AF49" i="6"/>
  <c r="AE49" i="6"/>
  <c r="AJ48" i="6"/>
  <c r="AI48" i="6"/>
  <c r="AH48" i="6"/>
  <c r="AG48" i="6"/>
  <c r="AF48" i="6"/>
  <c r="AE48" i="6"/>
  <c r="AJ47" i="6"/>
  <c r="AI47" i="6"/>
  <c r="AH47" i="6"/>
  <c r="AG47" i="6"/>
  <c r="AF47" i="6"/>
  <c r="AE47" i="6"/>
  <c r="AJ46" i="6"/>
  <c r="AI46" i="6"/>
  <c r="AH46" i="6"/>
  <c r="AG46" i="6"/>
  <c r="AF46" i="6"/>
  <c r="AE46" i="6"/>
  <c r="AJ45" i="6"/>
  <c r="AI45" i="6"/>
  <c r="AH45" i="6"/>
  <c r="AG45" i="6"/>
  <c r="AF45" i="6"/>
  <c r="AE45" i="6"/>
  <c r="AJ44" i="6"/>
  <c r="AI44" i="6"/>
  <c r="AH44" i="6"/>
  <c r="AG44" i="6"/>
  <c r="AF44" i="6"/>
  <c r="AE44" i="6"/>
  <c r="AJ43" i="6"/>
  <c r="AI43" i="6"/>
  <c r="AH43" i="6"/>
  <c r="AG43" i="6"/>
  <c r="AF43" i="6"/>
  <c r="AE43" i="6"/>
  <c r="AJ42" i="6"/>
  <c r="AI42" i="6"/>
  <c r="AH42" i="6"/>
  <c r="AG42" i="6"/>
  <c r="AF42" i="6"/>
  <c r="AE42" i="6"/>
  <c r="AJ41" i="6"/>
  <c r="AI41" i="6"/>
  <c r="AH41" i="6"/>
  <c r="AG41" i="6"/>
  <c r="AF41" i="6"/>
  <c r="AE41" i="6"/>
  <c r="AJ40" i="6"/>
  <c r="AI40" i="6"/>
  <c r="AH40" i="6"/>
  <c r="AG40" i="6"/>
  <c r="AF40" i="6"/>
  <c r="AE40" i="6"/>
  <c r="AJ39" i="6"/>
  <c r="AI39" i="6"/>
  <c r="AH39" i="6"/>
  <c r="AG39" i="6"/>
  <c r="AF39" i="6"/>
  <c r="AE39" i="6"/>
  <c r="AJ38" i="6"/>
  <c r="AI38" i="6"/>
  <c r="AH38" i="6"/>
  <c r="AG38" i="6"/>
  <c r="AF38" i="6"/>
  <c r="AE38" i="6"/>
  <c r="AJ37" i="6"/>
  <c r="AI37" i="6"/>
  <c r="AH37" i="6"/>
  <c r="AG37" i="6"/>
  <c r="AF37" i="6"/>
  <c r="AE37" i="6"/>
  <c r="AJ36" i="6"/>
  <c r="AI36" i="6"/>
  <c r="AH36" i="6"/>
  <c r="AG36" i="6"/>
  <c r="AF36" i="6"/>
  <c r="AE36" i="6"/>
  <c r="AJ35" i="6"/>
  <c r="AI35" i="6"/>
  <c r="AH35" i="6"/>
  <c r="AG35" i="6"/>
  <c r="AF35" i="6"/>
  <c r="AE35" i="6"/>
  <c r="AJ34" i="6"/>
  <c r="AI34" i="6"/>
  <c r="AH34" i="6"/>
  <c r="AG34" i="6"/>
  <c r="AF34" i="6"/>
  <c r="AE34" i="6"/>
  <c r="AJ33" i="6"/>
  <c r="AI33" i="6"/>
  <c r="AH33" i="6"/>
  <c r="AG33" i="6"/>
  <c r="AF33" i="6"/>
  <c r="AE33" i="6"/>
  <c r="AJ32" i="6"/>
  <c r="AI32" i="6"/>
  <c r="AH32" i="6"/>
  <c r="AG32" i="6"/>
  <c r="AF32" i="6"/>
  <c r="AE32" i="6"/>
  <c r="AE26" i="6"/>
  <c r="AF26" i="6"/>
  <c r="AG26" i="6"/>
  <c r="AH26" i="6"/>
  <c r="AI26" i="6"/>
  <c r="AJ26" i="6"/>
  <c r="AJ25" i="6"/>
  <c r="AI25" i="6"/>
  <c r="AH25" i="6"/>
  <c r="AG25" i="6"/>
  <c r="AF25" i="6"/>
  <c r="AE25" i="6"/>
  <c r="AJ24" i="6"/>
  <c r="AI24" i="6"/>
  <c r="AH24" i="6"/>
  <c r="AG24" i="6"/>
  <c r="AF24" i="6"/>
  <c r="AE24" i="6"/>
  <c r="AJ23" i="6"/>
  <c r="AI23" i="6"/>
  <c r="AH23" i="6"/>
  <c r="AG23" i="6"/>
  <c r="AF23" i="6"/>
  <c r="AE23" i="6"/>
  <c r="AJ22" i="6"/>
  <c r="AI22" i="6"/>
  <c r="AH22" i="6"/>
  <c r="AG22" i="6"/>
  <c r="AF22" i="6"/>
  <c r="AE22" i="6"/>
  <c r="AJ21" i="6"/>
  <c r="AI21" i="6"/>
  <c r="AH21" i="6"/>
  <c r="AG21" i="6"/>
  <c r="AF21" i="6"/>
  <c r="AE21" i="6"/>
  <c r="AJ20" i="6"/>
  <c r="AI20" i="6"/>
  <c r="AH20" i="6"/>
  <c r="AG20" i="6"/>
  <c r="AF20" i="6"/>
  <c r="AE20" i="6"/>
  <c r="AJ19" i="6"/>
  <c r="AI19" i="6"/>
  <c r="AH19" i="6"/>
  <c r="AG19" i="6"/>
  <c r="AF19" i="6"/>
  <c r="AE19" i="6"/>
  <c r="AJ18" i="6"/>
  <c r="AI18" i="6"/>
  <c r="AH18" i="6"/>
  <c r="AG18" i="6"/>
  <c r="AF18" i="6"/>
  <c r="AE18" i="6"/>
  <c r="AJ17" i="6"/>
  <c r="AI17" i="6"/>
  <c r="AH17" i="6"/>
  <c r="AG17" i="6"/>
  <c r="AF17" i="6"/>
  <c r="AE17" i="6"/>
  <c r="AJ16" i="6"/>
  <c r="AI16" i="6"/>
  <c r="AH16" i="6"/>
  <c r="AG16" i="6"/>
  <c r="AF16" i="6"/>
  <c r="AE16" i="6"/>
  <c r="AJ15" i="6"/>
  <c r="AI15" i="6"/>
  <c r="AH15" i="6"/>
  <c r="AG15" i="6"/>
  <c r="AF15" i="6"/>
  <c r="AE15" i="6"/>
  <c r="AJ14" i="6"/>
  <c r="AI14" i="6"/>
  <c r="AH14" i="6"/>
  <c r="AG14" i="6"/>
  <c r="AF14" i="6"/>
  <c r="AE14" i="6"/>
  <c r="AJ13" i="6"/>
  <c r="AI13" i="6"/>
  <c r="AH13" i="6"/>
  <c r="AG13" i="6"/>
  <c r="AF13" i="6"/>
  <c r="AE13" i="6"/>
  <c r="AJ12" i="6"/>
  <c r="AI12" i="6"/>
  <c r="AH12" i="6"/>
  <c r="AG12" i="6"/>
  <c r="AF12" i="6"/>
  <c r="AE12" i="6"/>
  <c r="AJ11" i="6"/>
  <c r="AI11" i="6"/>
  <c r="AH11" i="6"/>
  <c r="AG11" i="6"/>
  <c r="AF11" i="6"/>
  <c r="AE11" i="6"/>
  <c r="AJ10" i="6"/>
  <c r="AI10" i="6"/>
  <c r="AH10" i="6"/>
  <c r="AG10" i="6"/>
  <c r="AF10" i="6"/>
  <c r="AE10" i="6"/>
  <c r="AJ9" i="6"/>
  <c r="AI9" i="6"/>
  <c r="AH9" i="6"/>
  <c r="AG9" i="6"/>
  <c r="AF9" i="6"/>
  <c r="AE9" i="6"/>
  <c r="AJ8" i="6"/>
  <c r="AI8" i="6"/>
  <c r="AH8" i="6"/>
  <c r="AG8" i="6"/>
  <c r="AF8" i="6"/>
  <c r="AE8" i="6"/>
  <c r="AJ7" i="6"/>
  <c r="AI7" i="6"/>
  <c r="AH7" i="6"/>
  <c r="AG7" i="6"/>
  <c r="AF7" i="6"/>
  <c r="AE7" i="6"/>
  <c r="AJ6" i="6"/>
  <c r="AI6" i="6"/>
  <c r="AH6" i="6"/>
  <c r="AG6" i="6"/>
  <c r="AF6" i="6"/>
  <c r="AE6" i="6"/>
  <c r="AA160" i="4"/>
  <c r="AB160" i="4"/>
  <c r="AC160" i="4"/>
  <c r="AD160" i="4"/>
  <c r="AE160" i="4"/>
  <c r="AF160" i="4"/>
  <c r="AG160" i="4"/>
  <c r="AH160" i="4"/>
  <c r="AI160" i="4"/>
  <c r="AJ160" i="4"/>
  <c r="AK160" i="4"/>
  <c r="AL160" i="4"/>
  <c r="AA211" i="4"/>
  <c r="AB211" i="4"/>
  <c r="AC211" i="4"/>
  <c r="AD211" i="4"/>
  <c r="AE211" i="4"/>
  <c r="AF211" i="4"/>
  <c r="AG211" i="4"/>
  <c r="AH211" i="4"/>
  <c r="AI211" i="4"/>
  <c r="AJ211" i="4"/>
  <c r="AK211" i="4"/>
  <c r="AL211" i="4"/>
  <c r="AA262" i="4"/>
  <c r="AB262" i="4"/>
  <c r="AC262" i="4"/>
  <c r="AD262" i="4"/>
  <c r="AE262" i="4"/>
  <c r="AF262" i="4"/>
  <c r="AG262" i="4"/>
  <c r="AH262" i="4"/>
  <c r="AI262" i="4"/>
  <c r="AJ262" i="4"/>
  <c r="AK262" i="4"/>
  <c r="AL262" i="4"/>
  <c r="AA288" i="4"/>
  <c r="AB288" i="4"/>
  <c r="AC288" i="4"/>
  <c r="AD288" i="4"/>
  <c r="AE288" i="4"/>
  <c r="AF288" i="4"/>
  <c r="AG288" i="4"/>
  <c r="AH288" i="4"/>
  <c r="AI288" i="4"/>
  <c r="AJ288" i="4"/>
  <c r="AK288" i="4"/>
  <c r="AL288" i="4"/>
  <c r="AL287" i="4"/>
  <c r="AK287" i="4"/>
  <c r="AJ287" i="4"/>
  <c r="AI287" i="4"/>
  <c r="AH287" i="4"/>
  <c r="AG287" i="4"/>
  <c r="AF287" i="4"/>
  <c r="AE287" i="4"/>
  <c r="AD287" i="4"/>
  <c r="AC287" i="4"/>
  <c r="AB287" i="4"/>
  <c r="AA287" i="4"/>
  <c r="AL286" i="4"/>
  <c r="AK286" i="4"/>
  <c r="AJ286" i="4"/>
  <c r="AI286" i="4"/>
  <c r="AH286" i="4"/>
  <c r="AG286" i="4"/>
  <c r="AF286" i="4"/>
  <c r="AE286" i="4"/>
  <c r="AD286" i="4"/>
  <c r="AC286" i="4"/>
  <c r="AB286" i="4"/>
  <c r="AA286" i="4"/>
  <c r="AL285" i="4"/>
  <c r="AK285" i="4"/>
  <c r="AJ285" i="4"/>
  <c r="AI285" i="4"/>
  <c r="AH285" i="4"/>
  <c r="AG285" i="4"/>
  <c r="AF285" i="4"/>
  <c r="AE285" i="4"/>
  <c r="AD285" i="4"/>
  <c r="AC285" i="4"/>
  <c r="AB285" i="4"/>
  <c r="AA285" i="4"/>
  <c r="AL284" i="4"/>
  <c r="AK284" i="4"/>
  <c r="AJ284" i="4"/>
  <c r="AI284" i="4"/>
  <c r="AH284" i="4"/>
  <c r="AG284" i="4"/>
  <c r="AF284" i="4"/>
  <c r="AE284" i="4"/>
  <c r="AD284" i="4"/>
  <c r="AC284" i="4"/>
  <c r="AB284" i="4"/>
  <c r="AA284" i="4"/>
  <c r="AL283" i="4"/>
  <c r="AK283" i="4"/>
  <c r="AJ283" i="4"/>
  <c r="AI283" i="4"/>
  <c r="AH283" i="4"/>
  <c r="AG283" i="4"/>
  <c r="AF283" i="4"/>
  <c r="AE283" i="4"/>
  <c r="AD283" i="4"/>
  <c r="AC283" i="4"/>
  <c r="AB283" i="4"/>
  <c r="AA283" i="4"/>
  <c r="AL282" i="4"/>
  <c r="AK282" i="4"/>
  <c r="AJ282" i="4"/>
  <c r="AI282" i="4"/>
  <c r="AH282" i="4"/>
  <c r="AG282" i="4"/>
  <c r="AF282" i="4"/>
  <c r="AE282" i="4"/>
  <c r="AD282" i="4"/>
  <c r="AC282" i="4"/>
  <c r="AB282" i="4"/>
  <c r="AA282" i="4"/>
  <c r="AL281" i="4"/>
  <c r="AK281" i="4"/>
  <c r="AJ281" i="4"/>
  <c r="AI281" i="4"/>
  <c r="AH281" i="4"/>
  <c r="AG281" i="4"/>
  <c r="AF281" i="4"/>
  <c r="AE281" i="4"/>
  <c r="AD281" i="4"/>
  <c r="AC281" i="4"/>
  <c r="AB281" i="4"/>
  <c r="AA281" i="4"/>
  <c r="AL280" i="4"/>
  <c r="AK280" i="4"/>
  <c r="AJ280" i="4"/>
  <c r="AI280" i="4"/>
  <c r="AH280" i="4"/>
  <c r="AG280" i="4"/>
  <c r="AF280" i="4"/>
  <c r="AE280" i="4"/>
  <c r="AD280" i="4"/>
  <c r="AC280" i="4"/>
  <c r="AB280" i="4"/>
  <c r="AA280" i="4"/>
  <c r="AL279" i="4"/>
  <c r="AK279" i="4"/>
  <c r="AJ279" i="4"/>
  <c r="AI279" i="4"/>
  <c r="AH279" i="4"/>
  <c r="AG279" i="4"/>
  <c r="AF279" i="4"/>
  <c r="AE279" i="4"/>
  <c r="AD279" i="4"/>
  <c r="AC279" i="4"/>
  <c r="AB279" i="4"/>
  <c r="AA279" i="4"/>
  <c r="AL278" i="4"/>
  <c r="AK278" i="4"/>
  <c r="AJ278" i="4"/>
  <c r="AI278" i="4"/>
  <c r="AH278" i="4"/>
  <c r="AG278" i="4"/>
  <c r="AF278" i="4"/>
  <c r="AE278" i="4"/>
  <c r="AD278" i="4"/>
  <c r="AC278" i="4"/>
  <c r="AB278" i="4"/>
  <c r="AA278" i="4"/>
  <c r="AL277" i="4"/>
  <c r="AK277" i="4"/>
  <c r="AJ277" i="4"/>
  <c r="AI277" i="4"/>
  <c r="AH277" i="4"/>
  <c r="AG277" i="4"/>
  <c r="AF277" i="4"/>
  <c r="AE277" i="4"/>
  <c r="AD277" i="4"/>
  <c r="AC277" i="4"/>
  <c r="AB277" i="4"/>
  <c r="AA277" i="4"/>
  <c r="AL276" i="4"/>
  <c r="AK276" i="4"/>
  <c r="AJ276" i="4"/>
  <c r="AI276" i="4"/>
  <c r="AH276" i="4"/>
  <c r="AG276" i="4"/>
  <c r="AF276" i="4"/>
  <c r="AE276" i="4"/>
  <c r="AD276" i="4"/>
  <c r="AC276" i="4"/>
  <c r="AB276" i="4"/>
  <c r="AA276" i="4"/>
  <c r="AL275" i="4"/>
  <c r="AK275" i="4"/>
  <c r="AJ275" i="4"/>
  <c r="AI275" i="4"/>
  <c r="AH275" i="4"/>
  <c r="AG275" i="4"/>
  <c r="AF275" i="4"/>
  <c r="AE275" i="4"/>
  <c r="AD275" i="4"/>
  <c r="AC275" i="4"/>
  <c r="AB275" i="4"/>
  <c r="AA275" i="4"/>
  <c r="AL274" i="4"/>
  <c r="AK274" i="4"/>
  <c r="AJ274" i="4"/>
  <c r="AI274" i="4"/>
  <c r="AH274" i="4"/>
  <c r="AG274" i="4"/>
  <c r="AF274" i="4"/>
  <c r="AE274" i="4"/>
  <c r="AD274" i="4"/>
  <c r="AC274" i="4"/>
  <c r="AB274" i="4"/>
  <c r="AA274" i="4"/>
  <c r="AL273" i="4"/>
  <c r="AK273" i="4"/>
  <c r="AJ273" i="4"/>
  <c r="AI273" i="4"/>
  <c r="AH273" i="4"/>
  <c r="AG273" i="4"/>
  <c r="AF273" i="4"/>
  <c r="AE273" i="4"/>
  <c r="AD273" i="4"/>
  <c r="AC273" i="4"/>
  <c r="AB273" i="4"/>
  <c r="AA273" i="4"/>
  <c r="AL272" i="4"/>
  <c r="AK272" i="4"/>
  <c r="AJ272" i="4"/>
  <c r="AI272" i="4"/>
  <c r="AH272" i="4"/>
  <c r="AG272" i="4"/>
  <c r="AF272" i="4"/>
  <c r="AE272" i="4"/>
  <c r="AD272" i="4"/>
  <c r="AC272" i="4"/>
  <c r="AB272" i="4"/>
  <c r="AA272" i="4"/>
  <c r="AL271" i="4"/>
  <c r="AK271" i="4"/>
  <c r="AJ271" i="4"/>
  <c r="AI271" i="4"/>
  <c r="AH271" i="4"/>
  <c r="AG271" i="4"/>
  <c r="AF271" i="4"/>
  <c r="AE271" i="4"/>
  <c r="AD271" i="4"/>
  <c r="AC271" i="4"/>
  <c r="AB271" i="4"/>
  <c r="AA271" i="4"/>
  <c r="AL270" i="4"/>
  <c r="AK270" i="4"/>
  <c r="AJ270" i="4"/>
  <c r="AI270" i="4"/>
  <c r="AH270" i="4"/>
  <c r="AG270" i="4"/>
  <c r="AF270" i="4"/>
  <c r="AE270" i="4"/>
  <c r="AD270" i="4"/>
  <c r="AC270" i="4"/>
  <c r="AB270" i="4"/>
  <c r="AA270" i="4"/>
  <c r="AL269" i="4"/>
  <c r="AK269" i="4"/>
  <c r="AJ269" i="4"/>
  <c r="AI269" i="4"/>
  <c r="AH269" i="4"/>
  <c r="AG269" i="4"/>
  <c r="AF269" i="4"/>
  <c r="AE269" i="4"/>
  <c r="AD269" i="4"/>
  <c r="AC269" i="4"/>
  <c r="AB269" i="4"/>
  <c r="AA269" i="4"/>
  <c r="AL261" i="4"/>
  <c r="AK261" i="4"/>
  <c r="AJ261" i="4"/>
  <c r="AI261" i="4"/>
  <c r="AH261" i="4"/>
  <c r="AG261" i="4"/>
  <c r="AF261" i="4"/>
  <c r="AE261" i="4"/>
  <c r="AD261" i="4"/>
  <c r="AC261" i="4"/>
  <c r="AB261" i="4"/>
  <c r="AA261" i="4"/>
  <c r="AL260" i="4"/>
  <c r="AK260" i="4"/>
  <c r="AJ260" i="4"/>
  <c r="AI260" i="4"/>
  <c r="AH260" i="4"/>
  <c r="AG260" i="4"/>
  <c r="AF260" i="4"/>
  <c r="AE260" i="4"/>
  <c r="AD260" i="4"/>
  <c r="AC260" i="4"/>
  <c r="AB260" i="4"/>
  <c r="AA260" i="4"/>
  <c r="AL259" i="4"/>
  <c r="AK259" i="4"/>
  <c r="AJ259" i="4"/>
  <c r="AI259" i="4"/>
  <c r="AH259" i="4"/>
  <c r="AG259" i="4"/>
  <c r="AF259" i="4"/>
  <c r="AE259" i="4"/>
  <c r="AD259" i="4"/>
  <c r="AC259" i="4"/>
  <c r="AB259" i="4"/>
  <c r="AA259" i="4"/>
  <c r="AL258" i="4"/>
  <c r="AK258" i="4"/>
  <c r="AJ258" i="4"/>
  <c r="AI258" i="4"/>
  <c r="AH258" i="4"/>
  <c r="AG258" i="4"/>
  <c r="AF258" i="4"/>
  <c r="AE258" i="4"/>
  <c r="AD258" i="4"/>
  <c r="AC258" i="4"/>
  <c r="AB258" i="4"/>
  <c r="AA258" i="4"/>
  <c r="AL257" i="4"/>
  <c r="AK257" i="4"/>
  <c r="AJ257" i="4"/>
  <c r="AI257" i="4"/>
  <c r="AH257" i="4"/>
  <c r="AG257" i="4"/>
  <c r="AF257" i="4"/>
  <c r="AE257" i="4"/>
  <c r="AD257" i="4"/>
  <c r="AC257" i="4"/>
  <c r="AB257" i="4"/>
  <c r="AA257" i="4"/>
  <c r="AL256" i="4"/>
  <c r="AK256" i="4"/>
  <c r="AJ256" i="4"/>
  <c r="AI256" i="4"/>
  <c r="AH256" i="4"/>
  <c r="AG256" i="4"/>
  <c r="AF256" i="4"/>
  <c r="AE256" i="4"/>
  <c r="AD256" i="4"/>
  <c r="AC256" i="4"/>
  <c r="AB256" i="4"/>
  <c r="AA256" i="4"/>
  <c r="AL255" i="4"/>
  <c r="AK255" i="4"/>
  <c r="AJ255" i="4"/>
  <c r="AI255" i="4"/>
  <c r="AH255" i="4"/>
  <c r="AG255" i="4"/>
  <c r="AF255" i="4"/>
  <c r="AE255" i="4"/>
  <c r="AD255" i="4"/>
  <c r="AC255" i="4"/>
  <c r="AB255" i="4"/>
  <c r="AA255" i="4"/>
  <c r="AL254" i="4"/>
  <c r="AK254" i="4"/>
  <c r="AJ254" i="4"/>
  <c r="AI254" i="4"/>
  <c r="AH254" i="4"/>
  <c r="AG254" i="4"/>
  <c r="AF254" i="4"/>
  <c r="AE254" i="4"/>
  <c r="AD254" i="4"/>
  <c r="AC254" i="4"/>
  <c r="AB254" i="4"/>
  <c r="AA254" i="4"/>
  <c r="AL253" i="4"/>
  <c r="AK253" i="4"/>
  <c r="AJ253" i="4"/>
  <c r="AI253" i="4"/>
  <c r="AH253" i="4"/>
  <c r="AG253" i="4"/>
  <c r="AF253" i="4"/>
  <c r="AE253" i="4"/>
  <c r="AD253" i="4"/>
  <c r="AC253" i="4"/>
  <c r="AB253" i="4"/>
  <c r="AA253" i="4"/>
  <c r="AL252" i="4"/>
  <c r="AK252" i="4"/>
  <c r="AJ252" i="4"/>
  <c r="AI252" i="4"/>
  <c r="AH252" i="4"/>
  <c r="AG252" i="4"/>
  <c r="AF252" i="4"/>
  <c r="AE252" i="4"/>
  <c r="AD252" i="4"/>
  <c r="AC252" i="4"/>
  <c r="AB252" i="4"/>
  <c r="AA252" i="4"/>
  <c r="AL251" i="4"/>
  <c r="AK251" i="4"/>
  <c r="AJ251" i="4"/>
  <c r="AI251" i="4"/>
  <c r="AH251" i="4"/>
  <c r="AG251" i="4"/>
  <c r="AF251" i="4"/>
  <c r="AE251" i="4"/>
  <c r="AD251" i="4"/>
  <c r="AC251" i="4"/>
  <c r="AB251" i="4"/>
  <c r="AA251" i="4"/>
  <c r="AL250" i="4"/>
  <c r="AK250" i="4"/>
  <c r="AJ250" i="4"/>
  <c r="AI250" i="4"/>
  <c r="AH250" i="4"/>
  <c r="AG250" i="4"/>
  <c r="AF250" i="4"/>
  <c r="AE250" i="4"/>
  <c r="AD250" i="4"/>
  <c r="AC250" i="4"/>
  <c r="AB250" i="4"/>
  <c r="AA250" i="4"/>
  <c r="AL249" i="4"/>
  <c r="AK249" i="4"/>
  <c r="AJ249" i="4"/>
  <c r="AI249" i="4"/>
  <c r="AH249" i="4"/>
  <c r="AG249" i="4"/>
  <c r="AF249" i="4"/>
  <c r="AE249" i="4"/>
  <c r="AD249" i="4"/>
  <c r="AC249" i="4"/>
  <c r="AB249" i="4"/>
  <c r="AA249" i="4"/>
  <c r="AL248" i="4"/>
  <c r="AK248" i="4"/>
  <c r="AJ248" i="4"/>
  <c r="AI248" i="4"/>
  <c r="AH248" i="4"/>
  <c r="AG248" i="4"/>
  <c r="AF248" i="4"/>
  <c r="AE248" i="4"/>
  <c r="AD248" i="4"/>
  <c r="AC248" i="4"/>
  <c r="AB248" i="4"/>
  <c r="AA248" i="4"/>
  <c r="AL247" i="4"/>
  <c r="AK247" i="4"/>
  <c r="AJ247" i="4"/>
  <c r="AI247" i="4"/>
  <c r="AH247" i="4"/>
  <c r="AG247" i="4"/>
  <c r="AF247" i="4"/>
  <c r="AE247" i="4"/>
  <c r="AD247" i="4"/>
  <c r="AC247" i="4"/>
  <c r="AB247" i="4"/>
  <c r="AA247" i="4"/>
  <c r="AL246" i="4"/>
  <c r="AK246" i="4"/>
  <c r="AJ246" i="4"/>
  <c r="AI246" i="4"/>
  <c r="AH246" i="4"/>
  <c r="AG246" i="4"/>
  <c r="AF246" i="4"/>
  <c r="AE246" i="4"/>
  <c r="AD246" i="4"/>
  <c r="AC246" i="4"/>
  <c r="AB246" i="4"/>
  <c r="AA246" i="4"/>
  <c r="AL245" i="4"/>
  <c r="AK245" i="4"/>
  <c r="AJ245" i="4"/>
  <c r="AI245" i="4"/>
  <c r="AH245" i="4"/>
  <c r="AG245" i="4"/>
  <c r="AF245" i="4"/>
  <c r="AE245" i="4"/>
  <c r="AD245" i="4"/>
  <c r="AC245" i="4"/>
  <c r="AB245" i="4"/>
  <c r="AA245" i="4"/>
  <c r="AL244" i="4"/>
  <c r="AK244" i="4"/>
  <c r="AJ244" i="4"/>
  <c r="AI244" i="4"/>
  <c r="AH244" i="4"/>
  <c r="AG244" i="4"/>
  <c r="AF244" i="4"/>
  <c r="AE244" i="4"/>
  <c r="AD244" i="4"/>
  <c r="AC244" i="4"/>
  <c r="AB244" i="4"/>
  <c r="AA244" i="4"/>
  <c r="AL243" i="4"/>
  <c r="AK243" i="4"/>
  <c r="AJ243" i="4"/>
  <c r="AI243" i="4"/>
  <c r="AH243" i="4"/>
  <c r="AG243" i="4"/>
  <c r="AF243" i="4"/>
  <c r="AE243" i="4"/>
  <c r="AD243" i="4"/>
  <c r="AC243" i="4"/>
  <c r="AB243" i="4"/>
  <c r="AA243" i="4"/>
  <c r="AL236" i="4"/>
  <c r="AK236" i="4"/>
  <c r="AJ236" i="4"/>
  <c r="AI236" i="4"/>
  <c r="AH236" i="4"/>
  <c r="AG236" i="4"/>
  <c r="AF236" i="4"/>
  <c r="AE236" i="4"/>
  <c r="AD236" i="4"/>
  <c r="AC236" i="4"/>
  <c r="AB236" i="4"/>
  <c r="AA236" i="4"/>
  <c r="AL235" i="4"/>
  <c r="AK235" i="4"/>
  <c r="AJ235" i="4"/>
  <c r="AI235" i="4"/>
  <c r="AH235" i="4"/>
  <c r="AG235" i="4"/>
  <c r="AF235" i="4"/>
  <c r="AE235" i="4"/>
  <c r="AD235" i="4"/>
  <c r="AC235" i="4"/>
  <c r="AB235" i="4"/>
  <c r="AA235" i="4"/>
  <c r="AL234" i="4"/>
  <c r="AK234" i="4"/>
  <c r="AJ234" i="4"/>
  <c r="AI234" i="4"/>
  <c r="AH234" i="4"/>
  <c r="AG234" i="4"/>
  <c r="AF234" i="4"/>
  <c r="AE234" i="4"/>
  <c r="AD234" i="4"/>
  <c r="AC234" i="4"/>
  <c r="AB234" i="4"/>
  <c r="AA234" i="4"/>
  <c r="AL233" i="4"/>
  <c r="AK233" i="4"/>
  <c r="AJ233" i="4"/>
  <c r="AI233" i="4"/>
  <c r="AH233" i="4"/>
  <c r="AG233" i="4"/>
  <c r="AF233" i="4"/>
  <c r="AE233" i="4"/>
  <c r="AD233" i="4"/>
  <c r="AC233" i="4"/>
  <c r="AB233" i="4"/>
  <c r="AA233" i="4"/>
  <c r="AL232" i="4"/>
  <c r="AK232" i="4"/>
  <c r="AJ232" i="4"/>
  <c r="AI232" i="4"/>
  <c r="AH232" i="4"/>
  <c r="AG232" i="4"/>
  <c r="AF232" i="4"/>
  <c r="AE232" i="4"/>
  <c r="AD232" i="4"/>
  <c r="AC232" i="4"/>
  <c r="AB232" i="4"/>
  <c r="AA232" i="4"/>
  <c r="AL231" i="4"/>
  <c r="AK231" i="4"/>
  <c r="AJ231" i="4"/>
  <c r="AI231" i="4"/>
  <c r="AH231" i="4"/>
  <c r="AG231" i="4"/>
  <c r="AF231" i="4"/>
  <c r="AE231" i="4"/>
  <c r="AD231" i="4"/>
  <c r="AC231" i="4"/>
  <c r="AB231" i="4"/>
  <c r="AA231" i="4"/>
  <c r="AL230" i="4"/>
  <c r="AK230" i="4"/>
  <c r="AJ230" i="4"/>
  <c r="AI230" i="4"/>
  <c r="AH230" i="4"/>
  <c r="AG230" i="4"/>
  <c r="AF230" i="4"/>
  <c r="AE230" i="4"/>
  <c r="AD230" i="4"/>
  <c r="AC230" i="4"/>
  <c r="AB230" i="4"/>
  <c r="AA230" i="4"/>
  <c r="AL229" i="4"/>
  <c r="AK229" i="4"/>
  <c r="AJ229" i="4"/>
  <c r="AI229" i="4"/>
  <c r="AH229" i="4"/>
  <c r="AG229" i="4"/>
  <c r="AF229" i="4"/>
  <c r="AE229" i="4"/>
  <c r="AD229" i="4"/>
  <c r="AC229" i="4"/>
  <c r="AB229" i="4"/>
  <c r="AA229" i="4"/>
  <c r="AL228" i="4"/>
  <c r="AK228" i="4"/>
  <c r="AJ228" i="4"/>
  <c r="AI228" i="4"/>
  <c r="AH228" i="4"/>
  <c r="AG228" i="4"/>
  <c r="AF228" i="4"/>
  <c r="AE228" i="4"/>
  <c r="AD228" i="4"/>
  <c r="AC228" i="4"/>
  <c r="AB228" i="4"/>
  <c r="AA228" i="4"/>
  <c r="AL227" i="4"/>
  <c r="AK227" i="4"/>
  <c r="AJ227" i="4"/>
  <c r="AI227" i="4"/>
  <c r="AH227" i="4"/>
  <c r="AG227" i="4"/>
  <c r="AF227" i="4"/>
  <c r="AE227" i="4"/>
  <c r="AD227" i="4"/>
  <c r="AC227" i="4"/>
  <c r="AB227" i="4"/>
  <c r="AA227" i="4"/>
  <c r="AL226" i="4"/>
  <c r="AK226" i="4"/>
  <c r="AJ226" i="4"/>
  <c r="AI226" i="4"/>
  <c r="AH226" i="4"/>
  <c r="AG226" i="4"/>
  <c r="AF226" i="4"/>
  <c r="AE226" i="4"/>
  <c r="AD226" i="4"/>
  <c r="AC226" i="4"/>
  <c r="AB226" i="4"/>
  <c r="AA226" i="4"/>
  <c r="AL225" i="4"/>
  <c r="AK225" i="4"/>
  <c r="AJ225" i="4"/>
  <c r="AI225" i="4"/>
  <c r="AH225" i="4"/>
  <c r="AG225" i="4"/>
  <c r="AF225" i="4"/>
  <c r="AE225" i="4"/>
  <c r="AD225" i="4"/>
  <c r="AC225" i="4"/>
  <c r="AB225" i="4"/>
  <c r="AA225" i="4"/>
  <c r="AL224" i="4"/>
  <c r="AK224" i="4"/>
  <c r="AJ224" i="4"/>
  <c r="AI224" i="4"/>
  <c r="AH224" i="4"/>
  <c r="AG224" i="4"/>
  <c r="AF224" i="4"/>
  <c r="AE224" i="4"/>
  <c r="AD224" i="4"/>
  <c r="AC224" i="4"/>
  <c r="AB224" i="4"/>
  <c r="AA224" i="4"/>
  <c r="AL223" i="4"/>
  <c r="AK223" i="4"/>
  <c r="AJ223" i="4"/>
  <c r="AI223" i="4"/>
  <c r="AH223" i="4"/>
  <c r="AG223" i="4"/>
  <c r="AF223" i="4"/>
  <c r="AE223" i="4"/>
  <c r="AD223" i="4"/>
  <c r="AC223" i="4"/>
  <c r="AB223" i="4"/>
  <c r="AA223" i="4"/>
  <c r="AL222" i="4"/>
  <c r="AK222" i="4"/>
  <c r="AJ222" i="4"/>
  <c r="AI222" i="4"/>
  <c r="AH222" i="4"/>
  <c r="AG222" i="4"/>
  <c r="AF222" i="4"/>
  <c r="AE222" i="4"/>
  <c r="AD222" i="4"/>
  <c r="AC222" i="4"/>
  <c r="AB222" i="4"/>
  <c r="AA222" i="4"/>
  <c r="AL221" i="4"/>
  <c r="AK221" i="4"/>
  <c r="AJ221" i="4"/>
  <c r="AI221" i="4"/>
  <c r="AH221" i="4"/>
  <c r="AG221" i="4"/>
  <c r="AF221" i="4"/>
  <c r="AE221" i="4"/>
  <c r="AD221" i="4"/>
  <c r="AC221" i="4"/>
  <c r="AB221" i="4"/>
  <c r="AA221" i="4"/>
  <c r="AL220" i="4"/>
  <c r="AK220" i="4"/>
  <c r="AJ220" i="4"/>
  <c r="AI220" i="4"/>
  <c r="AH220" i="4"/>
  <c r="AG220" i="4"/>
  <c r="AF220" i="4"/>
  <c r="AE220" i="4"/>
  <c r="AD220" i="4"/>
  <c r="AC220" i="4"/>
  <c r="AB220" i="4"/>
  <c r="AA220" i="4"/>
  <c r="AL219" i="4"/>
  <c r="AK219" i="4"/>
  <c r="AJ219" i="4"/>
  <c r="AI219" i="4"/>
  <c r="AH219" i="4"/>
  <c r="AG219" i="4"/>
  <c r="AF219" i="4"/>
  <c r="AE219" i="4"/>
  <c r="AD219" i="4"/>
  <c r="AC219" i="4"/>
  <c r="AB219" i="4"/>
  <c r="AA219" i="4"/>
  <c r="AL218" i="4"/>
  <c r="AK218" i="4"/>
  <c r="AJ218" i="4"/>
  <c r="AI218" i="4"/>
  <c r="AH218" i="4"/>
  <c r="AG218" i="4"/>
  <c r="AF218" i="4"/>
  <c r="AE218" i="4"/>
  <c r="AD218" i="4"/>
  <c r="AC218" i="4"/>
  <c r="AB218" i="4"/>
  <c r="AA218" i="4"/>
  <c r="AL210" i="4"/>
  <c r="AK210" i="4"/>
  <c r="AJ210" i="4"/>
  <c r="AI210" i="4"/>
  <c r="AH210" i="4"/>
  <c r="AG210" i="4"/>
  <c r="AF210" i="4"/>
  <c r="AE210" i="4"/>
  <c r="AD210" i="4"/>
  <c r="AC210" i="4"/>
  <c r="AB210" i="4"/>
  <c r="AA210" i="4"/>
  <c r="AL209" i="4"/>
  <c r="AK209" i="4"/>
  <c r="AJ209" i="4"/>
  <c r="AI209" i="4"/>
  <c r="AH209" i="4"/>
  <c r="AG209" i="4"/>
  <c r="AF209" i="4"/>
  <c r="AE209" i="4"/>
  <c r="AD209" i="4"/>
  <c r="AC209" i="4"/>
  <c r="AB209" i="4"/>
  <c r="AA209" i="4"/>
  <c r="AL208" i="4"/>
  <c r="AK208" i="4"/>
  <c r="AJ208" i="4"/>
  <c r="AI208" i="4"/>
  <c r="AH208" i="4"/>
  <c r="AG208" i="4"/>
  <c r="AF208" i="4"/>
  <c r="AE208" i="4"/>
  <c r="AD208" i="4"/>
  <c r="AC208" i="4"/>
  <c r="AB208" i="4"/>
  <c r="AA208" i="4"/>
  <c r="AL207" i="4"/>
  <c r="AK207" i="4"/>
  <c r="AJ207" i="4"/>
  <c r="AI207" i="4"/>
  <c r="AH207" i="4"/>
  <c r="AG207" i="4"/>
  <c r="AF207" i="4"/>
  <c r="AE207" i="4"/>
  <c r="AD207" i="4"/>
  <c r="AC207" i="4"/>
  <c r="AB207" i="4"/>
  <c r="AA207" i="4"/>
  <c r="AL206" i="4"/>
  <c r="AK206" i="4"/>
  <c r="AJ206" i="4"/>
  <c r="AI206" i="4"/>
  <c r="AH206" i="4"/>
  <c r="AG206" i="4"/>
  <c r="AF206" i="4"/>
  <c r="AE206" i="4"/>
  <c r="AD206" i="4"/>
  <c r="AC206" i="4"/>
  <c r="AB206" i="4"/>
  <c r="AA206" i="4"/>
  <c r="AL205" i="4"/>
  <c r="AK205" i="4"/>
  <c r="AJ205" i="4"/>
  <c r="AI205" i="4"/>
  <c r="AH205" i="4"/>
  <c r="AG205" i="4"/>
  <c r="AF205" i="4"/>
  <c r="AE205" i="4"/>
  <c r="AD205" i="4"/>
  <c r="AC205" i="4"/>
  <c r="AB205" i="4"/>
  <c r="AA205" i="4"/>
  <c r="AL204" i="4"/>
  <c r="AK204" i="4"/>
  <c r="AJ204" i="4"/>
  <c r="AI204" i="4"/>
  <c r="AH204" i="4"/>
  <c r="AG204" i="4"/>
  <c r="AF204" i="4"/>
  <c r="AE204" i="4"/>
  <c r="AD204" i="4"/>
  <c r="AC204" i="4"/>
  <c r="AB204" i="4"/>
  <c r="AA204" i="4"/>
  <c r="AL203" i="4"/>
  <c r="AK203" i="4"/>
  <c r="AJ203" i="4"/>
  <c r="AI203" i="4"/>
  <c r="AH203" i="4"/>
  <c r="AG203" i="4"/>
  <c r="AF203" i="4"/>
  <c r="AE203" i="4"/>
  <c r="AD203" i="4"/>
  <c r="AC203" i="4"/>
  <c r="AB203" i="4"/>
  <c r="AA203" i="4"/>
  <c r="AL202" i="4"/>
  <c r="AK202" i="4"/>
  <c r="AJ202" i="4"/>
  <c r="AI202" i="4"/>
  <c r="AH202" i="4"/>
  <c r="AG202" i="4"/>
  <c r="AF202" i="4"/>
  <c r="AE202" i="4"/>
  <c r="AD202" i="4"/>
  <c r="AC202" i="4"/>
  <c r="AB202" i="4"/>
  <c r="AA202" i="4"/>
  <c r="AL201" i="4"/>
  <c r="AK201" i="4"/>
  <c r="AJ201" i="4"/>
  <c r="AI201" i="4"/>
  <c r="AH201" i="4"/>
  <c r="AG201" i="4"/>
  <c r="AF201" i="4"/>
  <c r="AE201" i="4"/>
  <c r="AD201" i="4"/>
  <c r="AC201" i="4"/>
  <c r="AB201" i="4"/>
  <c r="AA201" i="4"/>
  <c r="AL200" i="4"/>
  <c r="AK200" i="4"/>
  <c r="AJ200" i="4"/>
  <c r="AI200" i="4"/>
  <c r="AH200" i="4"/>
  <c r="AG200" i="4"/>
  <c r="AF200" i="4"/>
  <c r="AE200" i="4"/>
  <c r="AD200" i="4"/>
  <c r="AC200" i="4"/>
  <c r="AB200" i="4"/>
  <c r="AA200" i="4"/>
  <c r="AL199" i="4"/>
  <c r="AK199" i="4"/>
  <c r="AJ199" i="4"/>
  <c r="AI199" i="4"/>
  <c r="AH199" i="4"/>
  <c r="AG199" i="4"/>
  <c r="AF199" i="4"/>
  <c r="AE199" i="4"/>
  <c r="AD199" i="4"/>
  <c r="AC199" i="4"/>
  <c r="AB199" i="4"/>
  <c r="AA199" i="4"/>
  <c r="AL198" i="4"/>
  <c r="AK198" i="4"/>
  <c r="AJ198" i="4"/>
  <c r="AI198" i="4"/>
  <c r="AH198" i="4"/>
  <c r="AG198" i="4"/>
  <c r="AF198" i="4"/>
  <c r="AE198" i="4"/>
  <c r="AD198" i="4"/>
  <c r="AC198" i="4"/>
  <c r="AB198" i="4"/>
  <c r="AA198" i="4"/>
  <c r="AL197" i="4"/>
  <c r="AK197" i="4"/>
  <c r="AJ197" i="4"/>
  <c r="AI197" i="4"/>
  <c r="AH197" i="4"/>
  <c r="AG197" i="4"/>
  <c r="AF197" i="4"/>
  <c r="AE197" i="4"/>
  <c r="AD197" i="4"/>
  <c r="AC197" i="4"/>
  <c r="AB197" i="4"/>
  <c r="AA197" i="4"/>
  <c r="AL196" i="4"/>
  <c r="AK196" i="4"/>
  <c r="AJ196" i="4"/>
  <c r="AI196" i="4"/>
  <c r="AH196" i="4"/>
  <c r="AG196" i="4"/>
  <c r="AF196" i="4"/>
  <c r="AE196" i="4"/>
  <c r="AD196" i="4"/>
  <c r="AC196" i="4"/>
  <c r="AB196" i="4"/>
  <c r="AA196" i="4"/>
  <c r="AL195" i="4"/>
  <c r="AK195" i="4"/>
  <c r="AJ195" i="4"/>
  <c r="AI195" i="4"/>
  <c r="AH195" i="4"/>
  <c r="AG195" i="4"/>
  <c r="AF195" i="4"/>
  <c r="AE195" i="4"/>
  <c r="AD195" i="4"/>
  <c r="AC195" i="4"/>
  <c r="AB195" i="4"/>
  <c r="AA195" i="4"/>
  <c r="AL194" i="4"/>
  <c r="AK194" i="4"/>
  <c r="AJ194" i="4"/>
  <c r="AI194" i="4"/>
  <c r="AH194" i="4"/>
  <c r="AG194" i="4"/>
  <c r="AF194" i="4"/>
  <c r="AE194" i="4"/>
  <c r="AD194" i="4"/>
  <c r="AC194" i="4"/>
  <c r="AB194" i="4"/>
  <c r="AA194" i="4"/>
  <c r="AL193" i="4"/>
  <c r="AK193" i="4"/>
  <c r="AJ193" i="4"/>
  <c r="AI193" i="4"/>
  <c r="AH193" i="4"/>
  <c r="AG193" i="4"/>
  <c r="AF193" i="4"/>
  <c r="AE193" i="4"/>
  <c r="AD193" i="4"/>
  <c r="AC193" i="4"/>
  <c r="AB193" i="4"/>
  <c r="AA193" i="4"/>
  <c r="AL192" i="4"/>
  <c r="AK192" i="4"/>
  <c r="AJ192" i="4"/>
  <c r="AI192" i="4"/>
  <c r="AH192" i="4"/>
  <c r="AG192" i="4"/>
  <c r="AF192" i="4"/>
  <c r="AE192" i="4"/>
  <c r="AD192" i="4"/>
  <c r="AC192" i="4"/>
  <c r="AB192" i="4"/>
  <c r="AA192" i="4"/>
  <c r="AL185" i="4"/>
  <c r="AK185" i="4"/>
  <c r="AJ185" i="4"/>
  <c r="AI185" i="4"/>
  <c r="AH185" i="4"/>
  <c r="AG185" i="4"/>
  <c r="AF185" i="4"/>
  <c r="AE185" i="4"/>
  <c r="AD185" i="4"/>
  <c r="AC185" i="4"/>
  <c r="AB185" i="4"/>
  <c r="AA185" i="4"/>
  <c r="AL184" i="4"/>
  <c r="AK184" i="4"/>
  <c r="AJ184" i="4"/>
  <c r="AI184" i="4"/>
  <c r="AH184" i="4"/>
  <c r="AG184" i="4"/>
  <c r="AF184" i="4"/>
  <c r="AE184" i="4"/>
  <c r="AD184" i="4"/>
  <c r="AC184" i="4"/>
  <c r="AB184" i="4"/>
  <c r="AA184" i="4"/>
  <c r="AL183" i="4"/>
  <c r="AK183" i="4"/>
  <c r="AJ183" i="4"/>
  <c r="AI183" i="4"/>
  <c r="AH183" i="4"/>
  <c r="AG183" i="4"/>
  <c r="AF183" i="4"/>
  <c r="AE183" i="4"/>
  <c r="AD183" i="4"/>
  <c r="AC183" i="4"/>
  <c r="AB183" i="4"/>
  <c r="AA183" i="4"/>
  <c r="AL182" i="4"/>
  <c r="AK182" i="4"/>
  <c r="AJ182" i="4"/>
  <c r="AI182" i="4"/>
  <c r="AH182" i="4"/>
  <c r="AG182" i="4"/>
  <c r="AF182" i="4"/>
  <c r="AE182" i="4"/>
  <c r="AD182" i="4"/>
  <c r="AC182" i="4"/>
  <c r="AB182" i="4"/>
  <c r="AA182" i="4"/>
  <c r="AL181" i="4"/>
  <c r="AK181" i="4"/>
  <c r="AJ181" i="4"/>
  <c r="AI181" i="4"/>
  <c r="AH181" i="4"/>
  <c r="AG181" i="4"/>
  <c r="AF181" i="4"/>
  <c r="AE181" i="4"/>
  <c r="AD181" i="4"/>
  <c r="AC181" i="4"/>
  <c r="AB181" i="4"/>
  <c r="AA181" i="4"/>
  <c r="AL180" i="4"/>
  <c r="AK180" i="4"/>
  <c r="AJ180" i="4"/>
  <c r="AI180" i="4"/>
  <c r="AH180" i="4"/>
  <c r="AG180" i="4"/>
  <c r="AF180" i="4"/>
  <c r="AE180" i="4"/>
  <c r="AD180" i="4"/>
  <c r="AC180" i="4"/>
  <c r="AB180" i="4"/>
  <c r="AA180" i="4"/>
  <c r="AL179" i="4"/>
  <c r="AK179" i="4"/>
  <c r="AJ179" i="4"/>
  <c r="AI179" i="4"/>
  <c r="AH179" i="4"/>
  <c r="AG179" i="4"/>
  <c r="AF179" i="4"/>
  <c r="AE179" i="4"/>
  <c r="AD179" i="4"/>
  <c r="AC179" i="4"/>
  <c r="AB179" i="4"/>
  <c r="AA179" i="4"/>
  <c r="AL178" i="4"/>
  <c r="AK178" i="4"/>
  <c r="AJ178" i="4"/>
  <c r="AI178" i="4"/>
  <c r="AH178" i="4"/>
  <c r="AG178" i="4"/>
  <c r="AF178" i="4"/>
  <c r="AE178" i="4"/>
  <c r="AD178" i="4"/>
  <c r="AC178" i="4"/>
  <c r="AB178" i="4"/>
  <c r="AA178" i="4"/>
  <c r="AL177" i="4"/>
  <c r="AK177" i="4"/>
  <c r="AJ177" i="4"/>
  <c r="AI177" i="4"/>
  <c r="AH177" i="4"/>
  <c r="AG177" i="4"/>
  <c r="AF177" i="4"/>
  <c r="AE177" i="4"/>
  <c r="AD177" i="4"/>
  <c r="AC177" i="4"/>
  <c r="AB177" i="4"/>
  <c r="AA177" i="4"/>
  <c r="AL176" i="4"/>
  <c r="AK176" i="4"/>
  <c r="AJ176" i="4"/>
  <c r="AI176" i="4"/>
  <c r="AH176" i="4"/>
  <c r="AG176" i="4"/>
  <c r="AF176" i="4"/>
  <c r="AE176" i="4"/>
  <c r="AD176" i="4"/>
  <c r="AC176" i="4"/>
  <c r="AB176" i="4"/>
  <c r="AA176" i="4"/>
  <c r="AL175" i="4"/>
  <c r="AK175" i="4"/>
  <c r="AJ175" i="4"/>
  <c r="AI175" i="4"/>
  <c r="AH175" i="4"/>
  <c r="AG175" i="4"/>
  <c r="AF175" i="4"/>
  <c r="AE175" i="4"/>
  <c r="AD175" i="4"/>
  <c r="AC175" i="4"/>
  <c r="AB175" i="4"/>
  <c r="AA175" i="4"/>
  <c r="AL174" i="4"/>
  <c r="AK174" i="4"/>
  <c r="AJ174" i="4"/>
  <c r="AI174" i="4"/>
  <c r="AH174" i="4"/>
  <c r="AG174" i="4"/>
  <c r="AF174" i="4"/>
  <c r="AE174" i="4"/>
  <c r="AD174" i="4"/>
  <c r="AC174" i="4"/>
  <c r="AB174" i="4"/>
  <c r="AA174" i="4"/>
  <c r="AL173" i="4"/>
  <c r="AK173" i="4"/>
  <c r="AJ173" i="4"/>
  <c r="AI173" i="4"/>
  <c r="AH173" i="4"/>
  <c r="AG173" i="4"/>
  <c r="AF173" i="4"/>
  <c r="AE173" i="4"/>
  <c r="AD173" i="4"/>
  <c r="AC173" i="4"/>
  <c r="AB173" i="4"/>
  <c r="AA173" i="4"/>
  <c r="AL172" i="4"/>
  <c r="AK172" i="4"/>
  <c r="AJ172" i="4"/>
  <c r="AI172" i="4"/>
  <c r="AH172" i="4"/>
  <c r="AG172" i="4"/>
  <c r="AF172" i="4"/>
  <c r="AE172" i="4"/>
  <c r="AD172" i="4"/>
  <c r="AC172" i="4"/>
  <c r="AB172" i="4"/>
  <c r="AA172" i="4"/>
  <c r="AL171" i="4"/>
  <c r="AK171" i="4"/>
  <c r="AJ171" i="4"/>
  <c r="AI171" i="4"/>
  <c r="AH171" i="4"/>
  <c r="AG171" i="4"/>
  <c r="AF171" i="4"/>
  <c r="AE171" i="4"/>
  <c r="AD171" i="4"/>
  <c r="AC171" i="4"/>
  <c r="AB171" i="4"/>
  <c r="AA171" i="4"/>
  <c r="AL170" i="4"/>
  <c r="AK170" i="4"/>
  <c r="AJ170" i="4"/>
  <c r="AI170" i="4"/>
  <c r="AH170" i="4"/>
  <c r="AG170" i="4"/>
  <c r="AF170" i="4"/>
  <c r="AE170" i="4"/>
  <c r="AD170" i="4"/>
  <c r="AC170" i="4"/>
  <c r="AB170" i="4"/>
  <c r="AA170" i="4"/>
  <c r="AL169" i="4"/>
  <c r="AK169" i="4"/>
  <c r="AJ169" i="4"/>
  <c r="AI169" i="4"/>
  <c r="AH169" i="4"/>
  <c r="AG169" i="4"/>
  <c r="AF169" i="4"/>
  <c r="AE169" i="4"/>
  <c r="AD169" i="4"/>
  <c r="AC169" i="4"/>
  <c r="AB169" i="4"/>
  <c r="AA169" i="4"/>
  <c r="AL168" i="4"/>
  <c r="AK168" i="4"/>
  <c r="AJ168" i="4"/>
  <c r="AI168" i="4"/>
  <c r="AH168" i="4"/>
  <c r="AG168" i="4"/>
  <c r="AF168" i="4"/>
  <c r="AE168" i="4"/>
  <c r="AD168" i="4"/>
  <c r="AC168" i="4"/>
  <c r="AB168" i="4"/>
  <c r="AA168" i="4"/>
  <c r="AL167" i="4"/>
  <c r="AK167" i="4"/>
  <c r="AJ167" i="4"/>
  <c r="AI167" i="4"/>
  <c r="AH167" i="4"/>
  <c r="AG167" i="4"/>
  <c r="AF167" i="4"/>
  <c r="AE167" i="4"/>
  <c r="AD167" i="4"/>
  <c r="AC167" i="4"/>
  <c r="AB167" i="4"/>
  <c r="AA167" i="4"/>
  <c r="AL159" i="4"/>
  <c r="AK159" i="4"/>
  <c r="AJ159" i="4"/>
  <c r="AI159" i="4"/>
  <c r="AH159" i="4"/>
  <c r="AG159" i="4"/>
  <c r="AF159" i="4"/>
  <c r="AE159" i="4"/>
  <c r="AD159" i="4"/>
  <c r="AC159" i="4"/>
  <c r="AB159" i="4"/>
  <c r="AA159" i="4"/>
  <c r="AL158" i="4"/>
  <c r="AK158" i="4"/>
  <c r="AJ158" i="4"/>
  <c r="AI158" i="4"/>
  <c r="AH158" i="4"/>
  <c r="AG158" i="4"/>
  <c r="AF158" i="4"/>
  <c r="AE158" i="4"/>
  <c r="AD158" i="4"/>
  <c r="AC158" i="4"/>
  <c r="AB158" i="4"/>
  <c r="AA158" i="4"/>
  <c r="AL157" i="4"/>
  <c r="AK157" i="4"/>
  <c r="AJ157" i="4"/>
  <c r="AI157" i="4"/>
  <c r="AH157" i="4"/>
  <c r="AG157" i="4"/>
  <c r="AF157" i="4"/>
  <c r="AE157" i="4"/>
  <c r="AD157" i="4"/>
  <c r="AC157" i="4"/>
  <c r="AB157" i="4"/>
  <c r="AA157" i="4"/>
  <c r="AL156" i="4"/>
  <c r="AK156" i="4"/>
  <c r="AJ156" i="4"/>
  <c r="AI156" i="4"/>
  <c r="AH156" i="4"/>
  <c r="AG156" i="4"/>
  <c r="AF156" i="4"/>
  <c r="AE156" i="4"/>
  <c r="AD156" i="4"/>
  <c r="AC156" i="4"/>
  <c r="AB156" i="4"/>
  <c r="AA156" i="4"/>
  <c r="AL155" i="4"/>
  <c r="AK155" i="4"/>
  <c r="AJ155" i="4"/>
  <c r="AI155" i="4"/>
  <c r="AH155" i="4"/>
  <c r="AG155" i="4"/>
  <c r="AF155" i="4"/>
  <c r="AE155" i="4"/>
  <c r="AD155" i="4"/>
  <c r="AC155" i="4"/>
  <c r="AB155" i="4"/>
  <c r="AA155" i="4"/>
  <c r="AL154" i="4"/>
  <c r="AK154" i="4"/>
  <c r="AJ154" i="4"/>
  <c r="AI154" i="4"/>
  <c r="AH154" i="4"/>
  <c r="AG154" i="4"/>
  <c r="AF154" i="4"/>
  <c r="AE154" i="4"/>
  <c r="AD154" i="4"/>
  <c r="AC154" i="4"/>
  <c r="AB154" i="4"/>
  <c r="AA154" i="4"/>
  <c r="AL153" i="4"/>
  <c r="AK153" i="4"/>
  <c r="AJ153" i="4"/>
  <c r="AI153" i="4"/>
  <c r="AH153" i="4"/>
  <c r="AG153" i="4"/>
  <c r="AF153" i="4"/>
  <c r="AE153" i="4"/>
  <c r="AD153" i="4"/>
  <c r="AC153" i="4"/>
  <c r="AB153" i="4"/>
  <c r="AA153" i="4"/>
  <c r="AL152" i="4"/>
  <c r="AK152" i="4"/>
  <c r="AJ152" i="4"/>
  <c r="AI152" i="4"/>
  <c r="AH152" i="4"/>
  <c r="AG152" i="4"/>
  <c r="AF152" i="4"/>
  <c r="AE152" i="4"/>
  <c r="AD152" i="4"/>
  <c r="AC152" i="4"/>
  <c r="AB152" i="4"/>
  <c r="AA152" i="4"/>
  <c r="AL151" i="4"/>
  <c r="AK151" i="4"/>
  <c r="AJ151" i="4"/>
  <c r="AI151" i="4"/>
  <c r="AH151" i="4"/>
  <c r="AG151" i="4"/>
  <c r="AF151" i="4"/>
  <c r="AE151" i="4"/>
  <c r="AD151" i="4"/>
  <c r="AC151" i="4"/>
  <c r="AB151" i="4"/>
  <c r="AA151" i="4"/>
  <c r="AL150" i="4"/>
  <c r="AK150" i="4"/>
  <c r="AJ150" i="4"/>
  <c r="AI150" i="4"/>
  <c r="AH150" i="4"/>
  <c r="AG150" i="4"/>
  <c r="AF150" i="4"/>
  <c r="AE150" i="4"/>
  <c r="AD150" i="4"/>
  <c r="AC150" i="4"/>
  <c r="AB150" i="4"/>
  <c r="AA150" i="4"/>
  <c r="AL149" i="4"/>
  <c r="AK149" i="4"/>
  <c r="AJ149" i="4"/>
  <c r="AI149" i="4"/>
  <c r="AH149" i="4"/>
  <c r="AG149" i="4"/>
  <c r="AF149" i="4"/>
  <c r="AE149" i="4"/>
  <c r="AD149" i="4"/>
  <c r="AC149" i="4"/>
  <c r="AB149" i="4"/>
  <c r="AA149" i="4"/>
  <c r="AL148" i="4"/>
  <c r="AK148" i="4"/>
  <c r="AJ148" i="4"/>
  <c r="AI148" i="4"/>
  <c r="AH148" i="4"/>
  <c r="AG148" i="4"/>
  <c r="AF148" i="4"/>
  <c r="AE148" i="4"/>
  <c r="AD148" i="4"/>
  <c r="AC148" i="4"/>
  <c r="AB148" i="4"/>
  <c r="AA148" i="4"/>
  <c r="AL147" i="4"/>
  <c r="AK147" i="4"/>
  <c r="AJ147" i="4"/>
  <c r="AI147" i="4"/>
  <c r="AH147" i="4"/>
  <c r="AG147" i="4"/>
  <c r="AF147" i="4"/>
  <c r="AE147" i="4"/>
  <c r="AD147" i="4"/>
  <c r="AC147" i="4"/>
  <c r="AB147" i="4"/>
  <c r="AA147" i="4"/>
  <c r="AL146" i="4"/>
  <c r="AK146" i="4"/>
  <c r="AJ146" i="4"/>
  <c r="AI146" i="4"/>
  <c r="AH146" i="4"/>
  <c r="AG146" i="4"/>
  <c r="AF146" i="4"/>
  <c r="AE146" i="4"/>
  <c r="AD146" i="4"/>
  <c r="AC146" i="4"/>
  <c r="AB146" i="4"/>
  <c r="AA146" i="4"/>
  <c r="AL145" i="4"/>
  <c r="AK145" i="4"/>
  <c r="AJ145" i="4"/>
  <c r="AI145" i="4"/>
  <c r="AH145" i="4"/>
  <c r="AG145" i="4"/>
  <c r="AF145" i="4"/>
  <c r="AE145" i="4"/>
  <c r="AD145" i="4"/>
  <c r="AC145" i="4"/>
  <c r="AB145" i="4"/>
  <c r="AA145" i="4"/>
  <c r="AL144" i="4"/>
  <c r="AK144" i="4"/>
  <c r="AJ144" i="4"/>
  <c r="AI144" i="4"/>
  <c r="AH144" i="4"/>
  <c r="AG144" i="4"/>
  <c r="AF144" i="4"/>
  <c r="AE144" i="4"/>
  <c r="AD144" i="4"/>
  <c r="AC144" i="4"/>
  <c r="AB144" i="4"/>
  <c r="AA144" i="4"/>
  <c r="AL143" i="4"/>
  <c r="AK143" i="4"/>
  <c r="AJ143" i="4"/>
  <c r="AI143" i="4"/>
  <c r="AH143" i="4"/>
  <c r="AG143" i="4"/>
  <c r="AF143" i="4"/>
  <c r="AE143" i="4"/>
  <c r="AD143" i="4"/>
  <c r="AC143" i="4"/>
  <c r="AB143" i="4"/>
  <c r="AA143" i="4"/>
  <c r="AL142" i="4"/>
  <c r="AK142" i="4"/>
  <c r="AJ142" i="4"/>
  <c r="AI142" i="4"/>
  <c r="AH142" i="4"/>
  <c r="AG142" i="4"/>
  <c r="AF142" i="4"/>
  <c r="AE142" i="4"/>
  <c r="AD142" i="4"/>
  <c r="AC142" i="4"/>
  <c r="AB142" i="4"/>
  <c r="AA142" i="4"/>
  <c r="AL141" i="4"/>
  <c r="AK141" i="4"/>
  <c r="AJ141" i="4"/>
  <c r="AI141" i="4"/>
  <c r="AH141" i="4"/>
  <c r="AG141" i="4"/>
  <c r="AF141" i="4"/>
  <c r="AE141" i="4"/>
  <c r="AD141" i="4"/>
  <c r="AC141" i="4"/>
  <c r="AB141" i="4"/>
  <c r="AA141" i="4"/>
  <c r="AL134" i="4"/>
  <c r="AK134" i="4"/>
  <c r="AJ134" i="4"/>
  <c r="AI134" i="4"/>
  <c r="AH134" i="4"/>
  <c r="AG134" i="4"/>
  <c r="AF134" i="4"/>
  <c r="AE134" i="4"/>
  <c r="AD134" i="4"/>
  <c r="AC134" i="4"/>
  <c r="AB134" i="4"/>
  <c r="AA134" i="4"/>
  <c r="AL133" i="4"/>
  <c r="AK133" i="4"/>
  <c r="AJ133" i="4"/>
  <c r="AI133" i="4"/>
  <c r="AH133" i="4"/>
  <c r="AG133" i="4"/>
  <c r="AF133" i="4"/>
  <c r="AE133" i="4"/>
  <c r="AD133" i="4"/>
  <c r="AC133" i="4"/>
  <c r="AB133" i="4"/>
  <c r="AA133" i="4"/>
  <c r="AL132" i="4"/>
  <c r="AK132" i="4"/>
  <c r="AJ132" i="4"/>
  <c r="AI132" i="4"/>
  <c r="AH132" i="4"/>
  <c r="AG132" i="4"/>
  <c r="AF132" i="4"/>
  <c r="AE132" i="4"/>
  <c r="AD132" i="4"/>
  <c r="AC132" i="4"/>
  <c r="AB132" i="4"/>
  <c r="AA132" i="4"/>
  <c r="AL131" i="4"/>
  <c r="AK131" i="4"/>
  <c r="AJ131" i="4"/>
  <c r="AI131" i="4"/>
  <c r="AH131" i="4"/>
  <c r="AG131" i="4"/>
  <c r="AF131" i="4"/>
  <c r="AE131" i="4"/>
  <c r="AD131" i="4"/>
  <c r="AC131" i="4"/>
  <c r="AB131" i="4"/>
  <c r="AA131" i="4"/>
  <c r="AL130" i="4"/>
  <c r="AK130" i="4"/>
  <c r="AJ130" i="4"/>
  <c r="AI130" i="4"/>
  <c r="AH130" i="4"/>
  <c r="AG130" i="4"/>
  <c r="AF130" i="4"/>
  <c r="AE130" i="4"/>
  <c r="AD130" i="4"/>
  <c r="AC130" i="4"/>
  <c r="AB130" i="4"/>
  <c r="AA130" i="4"/>
  <c r="AL129" i="4"/>
  <c r="AK129" i="4"/>
  <c r="AJ129" i="4"/>
  <c r="AI129" i="4"/>
  <c r="AH129" i="4"/>
  <c r="AG129" i="4"/>
  <c r="AF129" i="4"/>
  <c r="AE129" i="4"/>
  <c r="AD129" i="4"/>
  <c r="AC129" i="4"/>
  <c r="AB129" i="4"/>
  <c r="AA129" i="4"/>
  <c r="AL128" i="4"/>
  <c r="AK128" i="4"/>
  <c r="AJ128" i="4"/>
  <c r="AI128" i="4"/>
  <c r="AH128" i="4"/>
  <c r="AG128" i="4"/>
  <c r="AF128" i="4"/>
  <c r="AE128" i="4"/>
  <c r="AD128" i="4"/>
  <c r="AC128" i="4"/>
  <c r="AB128" i="4"/>
  <c r="AA128" i="4"/>
  <c r="AL127" i="4"/>
  <c r="AK127" i="4"/>
  <c r="AJ127" i="4"/>
  <c r="AI127" i="4"/>
  <c r="AH127" i="4"/>
  <c r="AG127" i="4"/>
  <c r="AF127" i="4"/>
  <c r="AE127" i="4"/>
  <c r="AD127" i="4"/>
  <c r="AC127" i="4"/>
  <c r="AB127" i="4"/>
  <c r="AA127" i="4"/>
  <c r="AL126" i="4"/>
  <c r="AK126" i="4"/>
  <c r="AJ126" i="4"/>
  <c r="AI126" i="4"/>
  <c r="AH126" i="4"/>
  <c r="AG126" i="4"/>
  <c r="AF126" i="4"/>
  <c r="AE126" i="4"/>
  <c r="AD126" i="4"/>
  <c r="AC126" i="4"/>
  <c r="AB126" i="4"/>
  <c r="AA126" i="4"/>
  <c r="AL125" i="4"/>
  <c r="AK125" i="4"/>
  <c r="AJ125" i="4"/>
  <c r="AI125" i="4"/>
  <c r="AH125" i="4"/>
  <c r="AG125" i="4"/>
  <c r="AF125" i="4"/>
  <c r="AE125" i="4"/>
  <c r="AD125" i="4"/>
  <c r="AC125" i="4"/>
  <c r="AB125" i="4"/>
  <c r="AA125" i="4"/>
  <c r="AL124" i="4"/>
  <c r="AK124" i="4"/>
  <c r="AJ124" i="4"/>
  <c r="AI124" i="4"/>
  <c r="AH124" i="4"/>
  <c r="AG124" i="4"/>
  <c r="AF124" i="4"/>
  <c r="AE124" i="4"/>
  <c r="AD124" i="4"/>
  <c r="AC124" i="4"/>
  <c r="AB124" i="4"/>
  <c r="AA124" i="4"/>
  <c r="AL123" i="4"/>
  <c r="AK123" i="4"/>
  <c r="AJ123" i="4"/>
  <c r="AI123" i="4"/>
  <c r="AH123" i="4"/>
  <c r="AG123" i="4"/>
  <c r="AF123" i="4"/>
  <c r="AE123" i="4"/>
  <c r="AD123" i="4"/>
  <c r="AC123" i="4"/>
  <c r="AB123" i="4"/>
  <c r="AA123" i="4"/>
  <c r="AL122" i="4"/>
  <c r="AK122" i="4"/>
  <c r="AJ122" i="4"/>
  <c r="AI122" i="4"/>
  <c r="AH122" i="4"/>
  <c r="AG122" i="4"/>
  <c r="AF122" i="4"/>
  <c r="AE122" i="4"/>
  <c r="AD122" i="4"/>
  <c r="AC122" i="4"/>
  <c r="AB122" i="4"/>
  <c r="AA122" i="4"/>
  <c r="AL121" i="4"/>
  <c r="AK121" i="4"/>
  <c r="AJ121" i="4"/>
  <c r="AI121" i="4"/>
  <c r="AH121" i="4"/>
  <c r="AG121" i="4"/>
  <c r="AF121" i="4"/>
  <c r="AE121" i="4"/>
  <c r="AD121" i="4"/>
  <c r="AC121" i="4"/>
  <c r="AB121" i="4"/>
  <c r="AA121" i="4"/>
  <c r="AL120" i="4"/>
  <c r="AK120" i="4"/>
  <c r="AJ120" i="4"/>
  <c r="AI120" i="4"/>
  <c r="AH120" i="4"/>
  <c r="AG120" i="4"/>
  <c r="AF120" i="4"/>
  <c r="AE120" i="4"/>
  <c r="AD120" i="4"/>
  <c r="AC120" i="4"/>
  <c r="AB120" i="4"/>
  <c r="AA120" i="4"/>
  <c r="AL119" i="4"/>
  <c r="AK119" i="4"/>
  <c r="AJ119" i="4"/>
  <c r="AI119" i="4"/>
  <c r="AH119" i="4"/>
  <c r="AG119" i="4"/>
  <c r="AF119" i="4"/>
  <c r="AE119" i="4"/>
  <c r="AD119" i="4"/>
  <c r="AC119" i="4"/>
  <c r="AB119" i="4"/>
  <c r="AA119" i="4"/>
  <c r="AL118" i="4"/>
  <c r="AK118" i="4"/>
  <c r="AJ118" i="4"/>
  <c r="AI118" i="4"/>
  <c r="AH118" i="4"/>
  <c r="AG118" i="4"/>
  <c r="AF118" i="4"/>
  <c r="AE118" i="4"/>
  <c r="AD118" i="4"/>
  <c r="AC118" i="4"/>
  <c r="AB118" i="4"/>
  <c r="AA118" i="4"/>
  <c r="AL117" i="4"/>
  <c r="AK117" i="4"/>
  <c r="AJ117" i="4"/>
  <c r="AI117" i="4"/>
  <c r="AH117" i="4"/>
  <c r="AG117" i="4"/>
  <c r="AF117" i="4"/>
  <c r="AE117" i="4"/>
  <c r="AD117" i="4"/>
  <c r="AC117" i="4"/>
  <c r="AB117" i="4"/>
  <c r="AA117" i="4"/>
  <c r="AL116" i="4"/>
  <c r="AK116" i="4"/>
  <c r="AJ116" i="4"/>
  <c r="AI116" i="4"/>
  <c r="AH116" i="4"/>
  <c r="AG116" i="4"/>
  <c r="AF116" i="4"/>
  <c r="AE116" i="4"/>
  <c r="AD116" i="4"/>
  <c r="AC116" i="4"/>
  <c r="AB116" i="4"/>
  <c r="AA116" i="4"/>
  <c r="AL109" i="4"/>
  <c r="AK109" i="4"/>
  <c r="AJ109" i="4"/>
  <c r="AI109" i="4"/>
  <c r="AH109" i="4"/>
  <c r="AG109" i="4"/>
  <c r="AF109" i="4"/>
  <c r="AE109" i="4"/>
  <c r="AD109" i="4"/>
  <c r="AC109" i="4"/>
  <c r="AB109" i="4"/>
  <c r="AA109" i="4"/>
  <c r="AL108" i="4"/>
  <c r="AK108" i="4"/>
  <c r="AJ108" i="4"/>
  <c r="AI108" i="4"/>
  <c r="AH108" i="4"/>
  <c r="AG108" i="4"/>
  <c r="AF108" i="4"/>
  <c r="AE108" i="4"/>
  <c r="AD108" i="4"/>
  <c r="AC108" i="4"/>
  <c r="AB108" i="4"/>
  <c r="AA108" i="4"/>
  <c r="AL107" i="4"/>
  <c r="AK107" i="4"/>
  <c r="AJ107" i="4"/>
  <c r="AI107" i="4"/>
  <c r="AH107" i="4"/>
  <c r="AG107" i="4"/>
  <c r="AF107" i="4"/>
  <c r="AE107" i="4"/>
  <c r="AD107" i="4"/>
  <c r="AC107" i="4"/>
  <c r="AB107" i="4"/>
  <c r="AA107" i="4"/>
  <c r="AL106" i="4"/>
  <c r="AK106" i="4"/>
  <c r="AJ106" i="4"/>
  <c r="AI106" i="4"/>
  <c r="AH106" i="4"/>
  <c r="AG106" i="4"/>
  <c r="AF106" i="4"/>
  <c r="AE106" i="4"/>
  <c r="AD106" i="4"/>
  <c r="AC106" i="4"/>
  <c r="AB106" i="4"/>
  <c r="AA106" i="4"/>
  <c r="AL105" i="4"/>
  <c r="AK105" i="4"/>
  <c r="AJ105" i="4"/>
  <c r="AI105" i="4"/>
  <c r="AH105" i="4"/>
  <c r="AG105" i="4"/>
  <c r="AF105" i="4"/>
  <c r="AE105" i="4"/>
  <c r="AD105" i="4"/>
  <c r="AC105" i="4"/>
  <c r="AB105" i="4"/>
  <c r="AA105" i="4"/>
  <c r="AL104" i="4"/>
  <c r="AK104" i="4"/>
  <c r="AJ104" i="4"/>
  <c r="AI104" i="4"/>
  <c r="AH104" i="4"/>
  <c r="AG104" i="4"/>
  <c r="AF104" i="4"/>
  <c r="AE104" i="4"/>
  <c r="AD104" i="4"/>
  <c r="AC104" i="4"/>
  <c r="AB104" i="4"/>
  <c r="AA104" i="4"/>
  <c r="AL103" i="4"/>
  <c r="AK103" i="4"/>
  <c r="AJ103" i="4"/>
  <c r="AI103" i="4"/>
  <c r="AH103" i="4"/>
  <c r="AG103" i="4"/>
  <c r="AF103" i="4"/>
  <c r="AE103" i="4"/>
  <c r="AD103" i="4"/>
  <c r="AC103" i="4"/>
  <c r="AB103" i="4"/>
  <c r="AA103" i="4"/>
  <c r="AL102" i="4"/>
  <c r="AK102" i="4"/>
  <c r="AJ102" i="4"/>
  <c r="AI102" i="4"/>
  <c r="AH102" i="4"/>
  <c r="AG102" i="4"/>
  <c r="AF102" i="4"/>
  <c r="AE102" i="4"/>
  <c r="AD102" i="4"/>
  <c r="AC102" i="4"/>
  <c r="AB102" i="4"/>
  <c r="AA102" i="4"/>
  <c r="AL101" i="4"/>
  <c r="AK101" i="4"/>
  <c r="AJ101" i="4"/>
  <c r="AI101" i="4"/>
  <c r="AH101" i="4"/>
  <c r="AG101" i="4"/>
  <c r="AF101" i="4"/>
  <c r="AE101" i="4"/>
  <c r="AD101" i="4"/>
  <c r="AC101" i="4"/>
  <c r="AB101" i="4"/>
  <c r="AA101" i="4"/>
  <c r="AL100" i="4"/>
  <c r="AK100" i="4"/>
  <c r="AJ100" i="4"/>
  <c r="AI100" i="4"/>
  <c r="AH100" i="4"/>
  <c r="AG100" i="4"/>
  <c r="AF100" i="4"/>
  <c r="AE100" i="4"/>
  <c r="AD100" i="4"/>
  <c r="AC100" i="4"/>
  <c r="AB100" i="4"/>
  <c r="AA100" i="4"/>
  <c r="AL99" i="4"/>
  <c r="AK99" i="4"/>
  <c r="AJ99" i="4"/>
  <c r="AI99" i="4"/>
  <c r="AH99" i="4"/>
  <c r="AG99" i="4"/>
  <c r="AF99" i="4"/>
  <c r="AE99" i="4"/>
  <c r="AD99" i="4"/>
  <c r="AC99" i="4"/>
  <c r="AB99" i="4"/>
  <c r="AA99" i="4"/>
  <c r="AL98" i="4"/>
  <c r="AK98" i="4"/>
  <c r="AJ98" i="4"/>
  <c r="AI98" i="4"/>
  <c r="AH98" i="4"/>
  <c r="AG98" i="4"/>
  <c r="AF98" i="4"/>
  <c r="AE98" i="4"/>
  <c r="AD98" i="4"/>
  <c r="AC98" i="4"/>
  <c r="AB98" i="4"/>
  <c r="AA98" i="4"/>
  <c r="AL97" i="4"/>
  <c r="AK97" i="4"/>
  <c r="AJ97" i="4"/>
  <c r="AI97" i="4"/>
  <c r="AH97" i="4"/>
  <c r="AG97" i="4"/>
  <c r="AF97" i="4"/>
  <c r="AE97" i="4"/>
  <c r="AD97" i="4"/>
  <c r="AC97" i="4"/>
  <c r="AB97" i="4"/>
  <c r="AA97" i="4"/>
  <c r="AL96" i="4"/>
  <c r="AK96" i="4"/>
  <c r="AJ96" i="4"/>
  <c r="AI96" i="4"/>
  <c r="AH96" i="4"/>
  <c r="AG96" i="4"/>
  <c r="AF96" i="4"/>
  <c r="AE96" i="4"/>
  <c r="AD96" i="4"/>
  <c r="AC96" i="4"/>
  <c r="AB96" i="4"/>
  <c r="AA96" i="4"/>
  <c r="AL95" i="4"/>
  <c r="AK95" i="4"/>
  <c r="AJ95" i="4"/>
  <c r="AI95" i="4"/>
  <c r="AH95" i="4"/>
  <c r="AG95" i="4"/>
  <c r="AF95" i="4"/>
  <c r="AE95" i="4"/>
  <c r="AD95" i="4"/>
  <c r="AC95" i="4"/>
  <c r="AB95" i="4"/>
  <c r="AA95" i="4"/>
  <c r="AL94" i="4"/>
  <c r="AK94" i="4"/>
  <c r="AJ94" i="4"/>
  <c r="AI94" i="4"/>
  <c r="AH94" i="4"/>
  <c r="AG94" i="4"/>
  <c r="AF94" i="4"/>
  <c r="AE94" i="4"/>
  <c r="AD94" i="4"/>
  <c r="AC94" i="4"/>
  <c r="AB94" i="4"/>
  <c r="AA94" i="4"/>
  <c r="AL93" i="4"/>
  <c r="AK93" i="4"/>
  <c r="AJ93" i="4"/>
  <c r="AI93" i="4"/>
  <c r="AH93" i="4"/>
  <c r="AG93" i="4"/>
  <c r="AF93" i="4"/>
  <c r="AE93" i="4"/>
  <c r="AD93" i="4"/>
  <c r="AC93" i="4"/>
  <c r="AB93" i="4"/>
  <c r="AA93" i="4"/>
  <c r="AL92" i="4"/>
  <c r="AK92" i="4"/>
  <c r="AJ92" i="4"/>
  <c r="AI92" i="4"/>
  <c r="AH92" i="4"/>
  <c r="AG92" i="4"/>
  <c r="AF92" i="4"/>
  <c r="AE92" i="4"/>
  <c r="AD92" i="4"/>
  <c r="AC92" i="4"/>
  <c r="AB92" i="4"/>
  <c r="AA92" i="4"/>
  <c r="AL91" i="4"/>
  <c r="AK91" i="4"/>
  <c r="AJ91" i="4"/>
  <c r="AI91" i="4"/>
  <c r="AH91" i="4"/>
  <c r="AG91" i="4"/>
  <c r="AF91" i="4"/>
  <c r="AE91" i="4"/>
  <c r="AD91" i="4"/>
  <c r="AC91" i="4"/>
  <c r="AB91" i="4"/>
  <c r="AA91" i="4"/>
  <c r="AL84" i="4"/>
  <c r="AK84" i="4"/>
  <c r="AJ84" i="4"/>
  <c r="AI84" i="4"/>
  <c r="AH84" i="4"/>
  <c r="AG84" i="4"/>
  <c r="AF84" i="4"/>
  <c r="AE84" i="4"/>
  <c r="AD84" i="4"/>
  <c r="AC84" i="4"/>
  <c r="AB84" i="4"/>
  <c r="AA84" i="4"/>
  <c r="AL83" i="4"/>
  <c r="AK83" i="4"/>
  <c r="AJ83" i="4"/>
  <c r="AI83" i="4"/>
  <c r="AH83" i="4"/>
  <c r="AG83" i="4"/>
  <c r="AF83" i="4"/>
  <c r="AE83" i="4"/>
  <c r="AD83" i="4"/>
  <c r="AC83" i="4"/>
  <c r="AB83" i="4"/>
  <c r="AA83" i="4"/>
  <c r="AL82" i="4"/>
  <c r="AK82" i="4"/>
  <c r="AJ82" i="4"/>
  <c r="AI82" i="4"/>
  <c r="AH82" i="4"/>
  <c r="AG82" i="4"/>
  <c r="AF82" i="4"/>
  <c r="AE82" i="4"/>
  <c r="AD82" i="4"/>
  <c r="AC82" i="4"/>
  <c r="AB82" i="4"/>
  <c r="AA82" i="4"/>
  <c r="AL81" i="4"/>
  <c r="AK81" i="4"/>
  <c r="AJ81" i="4"/>
  <c r="AI81" i="4"/>
  <c r="AH81" i="4"/>
  <c r="AG81" i="4"/>
  <c r="AF81" i="4"/>
  <c r="AE81" i="4"/>
  <c r="AD81" i="4"/>
  <c r="AC81" i="4"/>
  <c r="AB81" i="4"/>
  <c r="AA81" i="4"/>
  <c r="AL80" i="4"/>
  <c r="AK80" i="4"/>
  <c r="AJ80" i="4"/>
  <c r="AI80" i="4"/>
  <c r="AH80" i="4"/>
  <c r="AG80" i="4"/>
  <c r="AF80" i="4"/>
  <c r="AE80" i="4"/>
  <c r="AD80" i="4"/>
  <c r="AC80" i="4"/>
  <c r="AB80" i="4"/>
  <c r="AA80" i="4"/>
  <c r="AL79" i="4"/>
  <c r="AK79" i="4"/>
  <c r="AJ79" i="4"/>
  <c r="AI79" i="4"/>
  <c r="AH79" i="4"/>
  <c r="AG79" i="4"/>
  <c r="AF79" i="4"/>
  <c r="AE79" i="4"/>
  <c r="AD79" i="4"/>
  <c r="AC79" i="4"/>
  <c r="AB79" i="4"/>
  <c r="AA79" i="4"/>
  <c r="AL78" i="4"/>
  <c r="AK78" i="4"/>
  <c r="AJ78" i="4"/>
  <c r="AI78" i="4"/>
  <c r="AH78" i="4"/>
  <c r="AG78" i="4"/>
  <c r="AF78" i="4"/>
  <c r="AE78" i="4"/>
  <c r="AD78" i="4"/>
  <c r="AC78" i="4"/>
  <c r="AB78" i="4"/>
  <c r="AA78" i="4"/>
  <c r="AL77" i="4"/>
  <c r="AK77" i="4"/>
  <c r="AJ77" i="4"/>
  <c r="AI77" i="4"/>
  <c r="AH77" i="4"/>
  <c r="AG77" i="4"/>
  <c r="AF77" i="4"/>
  <c r="AE77" i="4"/>
  <c r="AD77" i="4"/>
  <c r="AC77" i="4"/>
  <c r="AB77" i="4"/>
  <c r="AA77" i="4"/>
  <c r="AL76" i="4"/>
  <c r="AK76" i="4"/>
  <c r="AJ76" i="4"/>
  <c r="AI76" i="4"/>
  <c r="AH76" i="4"/>
  <c r="AG76" i="4"/>
  <c r="AF76" i="4"/>
  <c r="AE76" i="4"/>
  <c r="AD76" i="4"/>
  <c r="AC76" i="4"/>
  <c r="AB76" i="4"/>
  <c r="AA76" i="4"/>
  <c r="AL75" i="4"/>
  <c r="AK75" i="4"/>
  <c r="AJ75" i="4"/>
  <c r="AI75" i="4"/>
  <c r="AH75" i="4"/>
  <c r="AG75" i="4"/>
  <c r="AF75" i="4"/>
  <c r="AE75" i="4"/>
  <c r="AD75" i="4"/>
  <c r="AC75" i="4"/>
  <c r="AB75" i="4"/>
  <c r="AA75" i="4"/>
  <c r="AL74" i="4"/>
  <c r="AK74" i="4"/>
  <c r="AJ74" i="4"/>
  <c r="AI74" i="4"/>
  <c r="AH74" i="4"/>
  <c r="AG74" i="4"/>
  <c r="AF74" i="4"/>
  <c r="AE74" i="4"/>
  <c r="AD74" i="4"/>
  <c r="AC74" i="4"/>
  <c r="AB74" i="4"/>
  <c r="AA74" i="4"/>
  <c r="AL73" i="4"/>
  <c r="AK73" i="4"/>
  <c r="AJ73" i="4"/>
  <c r="AI73" i="4"/>
  <c r="AH73" i="4"/>
  <c r="AG73" i="4"/>
  <c r="AF73" i="4"/>
  <c r="AE73" i="4"/>
  <c r="AD73" i="4"/>
  <c r="AC73" i="4"/>
  <c r="AB73" i="4"/>
  <c r="AA73" i="4"/>
  <c r="AL72" i="4"/>
  <c r="AK72" i="4"/>
  <c r="AJ72" i="4"/>
  <c r="AI72" i="4"/>
  <c r="AH72" i="4"/>
  <c r="AG72" i="4"/>
  <c r="AF72" i="4"/>
  <c r="AE72" i="4"/>
  <c r="AD72" i="4"/>
  <c r="AC72" i="4"/>
  <c r="AB72" i="4"/>
  <c r="AA72" i="4"/>
  <c r="AL71" i="4"/>
  <c r="AK71" i="4"/>
  <c r="AJ71" i="4"/>
  <c r="AI71" i="4"/>
  <c r="AH71" i="4"/>
  <c r="AG71" i="4"/>
  <c r="AF71" i="4"/>
  <c r="AE71" i="4"/>
  <c r="AD71" i="4"/>
  <c r="AC71" i="4"/>
  <c r="AB71" i="4"/>
  <c r="AA71" i="4"/>
  <c r="AL70" i="4"/>
  <c r="AK70" i="4"/>
  <c r="AJ70" i="4"/>
  <c r="AI70" i="4"/>
  <c r="AH70" i="4"/>
  <c r="AG70" i="4"/>
  <c r="AF70" i="4"/>
  <c r="AE70" i="4"/>
  <c r="AD70" i="4"/>
  <c r="AC70" i="4"/>
  <c r="AB70" i="4"/>
  <c r="AA70" i="4"/>
  <c r="AL69" i="4"/>
  <c r="AK69" i="4"/>
  <c r="AJ69" i="4"/>
  <c r="AI69" i="4"/>
  <c r="AH69" i="4"/>
  <c r="AG69" i="4"/>
  <c r="AF69" i="4"/>
  <c r="AE69" i="4"/>
  <c r="AD69" i="4"/>
  <c r="AC69" i="4"/>
  <c r="AB69" i="4"/>
  <c r="AA69" i="4"/>
  <c r="AL68" i="4"/>
  <c r="AK68" i="4"/>
  <c r="AJ68" i="4"/>
  <c r="AI68" i="4"/>
  <c r="AH68" i="4"/>
  <c r="AG68" i="4"/>
  <c r="AF68" i="4"/>
  <c r="AE68" i="4"/>
  <c r="AD68" i="4"/>
  <c r="AC68" i="4"/>
  <c r="AB68" i="4"/>
  <c r="AA68" i="4"/>
  <c r="AL67" i="4"/>
  <c r="AK67" i="4"/>
  <c r="AJ67" i="4"/>
  <c r="AI67" i="4"/>
  <c r="AH67" i="4"/>
  <c r="AG67" i="4"/>
  <c r="AF67" i="4"/>
  <c r="AE67" i="4"/>
  <c r="AD67" i="4"/>
  <c r="AC67" i="4"/>
  <c r="AB67" i="4"/>
  <c r="AA67" i="4"/>
  <c r="AL66" i="4"/>
  <c r="AK66" i="4"/>
  <c r="AJ66" i="4"/>
  <c r="AI66" i="4"/>
  <c r="AH66" i="4"/>
  <c r="AG66" i="4"/>
  <c r="AF66" i="4"/>
  <c r="AE66" i="4"/>
  <c r="AD66" i="4"/>
  <c r="AC66" i="4"/>
  <c r="AB66" i="4"/>
  <c r="AA66" i="4"/>
  <c r="AL58" i="4"/>
  <c r="AK58" i="4"/>
  <c r="AJ58" i="4"/>
  <c r="AI58" i="4"/>
  <c r="AH58" i="4"/>
  <c r="AG58" i="4"/>
  <c r="AF58" i="4"/>
  <c r="AE58" i="4"/>
  <c r="AD58" i="4"/>
  <c r="AC58" i="4"/>
  <c r="AB58" i="4"/>
  <c r="AA58" i="4"/>
  <c r="AL57" i="4"/>
  <c r="AK57" i="4"/>
  <c r="AJ57" i="4"/>
  <c r="AI57" i="4"/>
  <c r="AH57" i="4"/>
  <c r="AG57" i="4"/>
  <c r="AF57" i="4"/>
  <c r="AE57" i="4"/>
  <c r="AD57" i="4"/>
  <c r="AC57" i="4"/>
  <c r="AB57" i="4"/>
  <c r="AA57" i="4"/>
  <c r="AL56" i="4"/>
  <c r="AK56" i="4"/>
  <c r="AJ56" i="4"/>
  <c r="AI56" i="4"/>
  <c r="AH56" i="4"/>
  <c r="AG56" i="4"/>
  <c r="AF56" i="4"/>
  <c r="AE56" i="4"/>
  <c r="AD56" i="4"/>
  <c r="AC56" i="4"/>
  <c r="AB56" i="4"/>
  <c r="AA56" i="4"/>
  <c r="AL55" i="4"/>
  <c r="AK55" i="4"/>
  <c r="AJ55" i="4"/>
  <c r="AI55" i="4"/>
  <c r="AH55" i="4"/>
  <c r="AG55" i="4"/>
  <c r="AF55" i="4"/>
  <c r="AE55" i="4"/>
  <c r="AD55" i="4"/>
  <c r="AC55" i="4"/>
  <c r="AB55" i="4"/>
  <c r="AA55" i="4"/>
  <c r="AL54" i="4"/>
  <c r="AK54" i="4"/>
  <c r="AJ54" i="4"/>
  <c r="AI54" i="4"/>
  <c r="AH54" i="4"/>
  <c r="AG54" i="4"/>
  <c r="AF54" i="4"/>
  <c r="AE54" i="4"/>
  <c r="AD54" i="4"/>
  <c r="AC54" i="4"/>
  <c r="AB54" i="4"/>
  <c r="AA54" i="4"/>
  <c r="AL53" i="4"/>
  <c r="AK53" i="4"/>
  <c r="AJ53" i="4"/>
  <c r="AI53" i="4"/>
  <c r="AH53" i="4"/>
  <c r="AG53" i="4"/>
  <c r="AF53" i="4"/>
  <c r="AE53" i="4"/>
  <c r="AD53" i="4"/>
  <c r="AC53" i="4"/>
  <c r="AB53" i="4"/>
  <c r="AA53" i="4"/>
  <c r="AL52" i="4"/>
  <c r="AK52" i="4"/>
  <c r="AJ52" i="4"/>
  <c r="AI52" i="4"/>
  <c r="AH52" i="4"/>
  <c r="AG52" i="4"/>
  <c r="AF52" i="4"/>
  <c r="AE52" i="4"/>
  <c r="AD52" i="4"/>
  <c r="AC52" i="4"/>
  <c r="AB52" i="4"/>
  <c r="AA52" i="4"/>
  <c r="AL51" i="4"/>
  <c r="AK51" i="4"/>
  <c r="AJ51" i="4"/>
  <c r="AI51" i="4"/>
  <c r="AH51" i="4"/>
  <c r="AG51" i="4"/>
  <c r="AF51" i="4"/>
  <c r="AE51" i="4"/>
  <c r="AD51" i="4"/>
  <c r="AC51" i="4"/>
  <c r="AB51" i="4"/>
  <c r="AA51" i="4"/>
  <c r="AL50" i="4"/>
  <c r="AK50" i="4"/>
  <c r="AJ50" i="4"/>
  <c r="AI50" i="4"/>
  <c r="AH50" i="4"/>
  <c r="AG50" i="4"/>
  <c r="AF50" i="4"/>
  <c r="AE50" i="4"/>
  <c r="AD50" i="4"/>
  <c r="AC50" i="4"/>
  <c r="AB50" i="4"/>
  <c r="AA50" i="4"/>
  <c r="AL49" i="4"/>
  <c r="AK49" i="4"/>
  <c r="AJ49" i="4"/>
  <c r="AI49" i="4"/>
  <c r="AH49" i="4"/>
  <c r="AG49" i="4"/>
  <c r="AF49" i="4"/>
  <c r="AE49" i="4"/>
  <c r="AD49" i="4"/>
  <c r="AC49" i="4"/>
  <c r="AB49" i="4"/>
  <c r="AA49" i="4"/>
  <c r="AL48" i="4"/>
  <c r="AK48" i="4"/>
  <c r="AJ48" i="4"/>
  <c r="AI48" i="4"/>
  <c r="AH48" i="4"/>
  <c r="AG48" i="4"/>
  <c r="AF48" i="4"/>
  <c r="AE48" i="4"/>
  <c r="AD48" i="4"/>
  <c r="AC48" i="4"/>
  <c r="AB48" i="4"/>
  <c r="AA48" i="4"/>
  <c r="AL47" i="4"/>
  <c r="AK47" i="4"/>
  <c r="AJ47" i="4"/>
  <c r="AI47" i="4"/>
  <c r="AH47" i="4"/>
  <c r="AG47" i="4"/>
  <c r="AF47" i="4"/>
  <c r="AE47" i="4"/>
  <c r="AD47" i="4"/>
  <c r="AC47" i="4"/>
  <c r="AB47" i="4"/>
  <c r="AA47" i="4"/>
  <c r="AL46" i="4"/>
  <c r="AK46" i="4"/>
  <c r="AJ46" i="4"/>
  <c r="AI46" i="4"/>
  <c r="AH46" i="4"/>
  <c r="AG46" i="4"/>
  <c r="AF46" i="4"/>
  <c r="AE46" i="4"/>
  <c r="AD46" i="4"/>
  <c r="AC46" i="4"/>
  <c r="AB46" i="4"/>
  <c r="AA46" i="4"/>
  <c r="AL45" i="4"/>
  <c r="AK45" i="4"/>
  <c r="AJ45" i="4"/>
  <c r="AI45" i="4"/>
  <c r="AH45" i="4"/>
  <c r="AG45" i="4"/>
  <c r="AF45" i="4"/>
  <c r="AE45" i="4"/>
  <c r="AD45" i="4"/>
  <c r="AC45" i="4"/>
  <c r="AB45" i="4"/>
  <c r="AA45" i="4"/>
  <c r="AL44" i="4"/>
  <c r="AK44" i="4"/>
  <c r="AJ44" i="4"/>
  <c r="AI44" i="4"/>
  <c r="AH44" i="4"/>
  <c r="AG44" i="4"/>
  <c r="AF44" i="4"/>
  <c r="AE44" i="4"/>
  <c r="AD44" i="4"/>
  <c r="AC44" i="4"/>
  <c r="AB44" i="4"/>
  <c r="AA44" i="4"/>
  <c r="AL43" i="4"/>
  <c r="AK43" i="4"/>
  <c r="AJ43" i="4"/>
  <c r="AI43" i="4"/>
  <c r="AH43" i="4"/>
  <c r="AG43" i="4"/>
  <c r="AF43" i="4"/>
  <c r="AE43" i="4"/>
  <c r="AD43" i="4"/>
  <c r="AC43" i="4"/>
  <c r="AB43" i="4"/>
  <c r="AA43" i="4"/>
  <c r="AL42" i="4"/>
  <c r="AK42" i="4"/>
  <c r="AJ42" i="4"/>
  <c r="AI42" i="4"/>
  <c r="AH42" i="4"/>
  <c r="AG42" i="4"/>
  <c r="AF42" i="4"/>
  <c r="AE42" i="4"/>
  <c r="AD42" i="4"/>
  <c r="AC42" i="4"/>
  <c r="AB42" i="4"/>
  <c r="AA42" i="4"/>
  <c r="AL41" i="4"/>
  <c r="AK41" i="4"/>
  <c r="AJ41" i="4"/>
  <c r="AI41" i="4"/>
  <c r="AH41" i="4"/>
  <c r="AG41" i="4"/>
  <c r="AF41" i="4"/>
  <c r="AE41" i="4"/>
  <c r="AD41" i="4"/>
  <c r="AC41" i="4"/>
  <c r="AB41" i="4"/>
  <c r="AA41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AL37" i="4"/>
  <c r="AK37" i="4"/>
  <c r="AJ37" i="4"/>
  <c r="AI37" i="4"/>
  <c r="AH37" i="4"/>
  <c r="AG37" i="4"/>
  <c r="AF37" i="4"/>
  <c r="AE37" i="4"/>
  <c r="AD37" i="4"/>
  <c r="AC37" i="4"/>
  <c r="AB37" i="4"/>
  <c r="AA37" i="4"/>
  <c r="AL36" i="4"/>
  <c r="AK36" i="4"/>
  <c r="AJ36" i="4"/>
  <c r="AI36" i="4"/>
  <c r="AH36" i="4"/>
  <c r="AG36" i="4"/>
  <c r="AF36" i="4"/>
  <c r="AE36" i="4"/>
  <c r="AD36" i="4"/>
  <c r="AC36" i="4"/>
  <c r="AB36" i="4"/>
  <c r="AA36" i="4"/>
  <c r="AL35" i="4"/>
  <c r="AK35" i="4"/>
  <c r="AJ35" i="4"/>
  <c r="AI35" i="4"/>
  <c r="AH35" i="4"/>
  <c r="AG35" i="4"/>
  <c r="AF35" i="4"/>
  <c r="AE35" i="4"/>
  <c r="AD35" i="4"/>
  <c r="AC35" i="4"/>
  <c r="AB35" i="4"/>
  <c r="AA35" i="4"/>
  <c r="AA7" i="4"/>
  <c r="AB7" i="4"/>
  <c r="AC7" i="4"/>
  <c r="AD7" i="4"/>
  <c r="AE7" i="4"/>
  <c r="AF7" i="4"/>
  <c r="AG7" i="4"/>
  <c r="AH7" i="4"/>
  <c r="AI7" i="4"/>
  <c r="AJ7" i="4"/>
  <c r="AK7" i="4"/>
  <c r="AL7" i="4"/>
  <c r="AA8" i="4"/>
  <c r="AB8" i="4"/>
  <c r="AC8" i="4"/>
  <c r="AD8" i="4"/>
  <c r="AE8" i="4"/>
  <c r="AF8" i="4"/>
  <c r="AG8" i="4"/>
  <c r="AH8" i="4"/>
  <c r="AI8" i="4"/>
  <c r="AJ8" i="4"/>
  <c r="AK8" i="4"/>
  <c r="AL8" i="4"/>
  <c r="AA9" i="4"/>
  <c r="AB9" i="4"/>
  <c r="AC9" i="4"/>
  <c r="AD9" i="4"/>
  <c r="AE9" i="4"/>
  <c r="AF9" i="4"/>
  <c r="AG9" i="4"/>
  <c r="AH9" i="4"/>
  <c r="AI9" i="4"/>
  <c r="AJ9" i="4"/>
  <c r="AK9" i="4"/>
  <c r="AL9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A23" i="4"/>
  <c r="AB23" i="4"/>
  <c r="AC23" i="4"/>
  <c r="AD23" i="4"/>
  <c r="AE23" i="4"/>
  <c r="AF23" i="4"/>
  <c r="AG23" i="4"/>
  <c r="AH23" i="4"/>
  <c r="AI23" i="4"/>
  <c r="AJ23" i="4"/>
  <c r="AK23" i="4"/>
  <c r="AL23" i="4"/>
  <c r="AA24" i="4"/>
  <c r="AB24" i="4"/>
  <c r="AC24" i="4"/>
  <c r="AD24" i="4"/>
  <c r="AE24" i="4"/>
  <c r="AF24" i="4"/>
  <c r="AG24" i="4"/>
  <c r="AH24" i="4"/>
  <c r="AI24" i="4"/>
  <c r="AJ24" i="4"/>
  <c r="AK24" i="4"/>
  <c r="AL24" i="4"/>
  <c r="AA25" i="4"/>
  <c r="AB25" i="4"/>
  <c r="AC25" i="4"/>
  <c r="AD25" i="4"/>
  <c r="AE25" i="4"/>
  <c r="AF25" i="4"/>
  <c r="AG25" i="4"/>
  <c r="AH25" i="4"/>
  <c r="AI25" i="4"/>
  <c r="AJ25" i="4"/>
  <c r="AK25" i="4"/>
  <c r="AL25" i="4"/>
  <c r="AA26" i="4"/>
  <c r="AB26" i="4"/>
  <c r="AC26" i="4"/>
  <c r="AD26" i="4"/>
  <c r="AE26" i="4"/>
  <c r="AF26" i="4"/>
  <c r="AG26" i="4"/>
  <c r="AH26" i="4"/>
  <c r="AI26" i="4"/>
  <c r="AJ26" i="4"/>
  <c r="AK26" i="4"/>
  <c r="AL26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A29" i="4"/>
  <c r="AB29" i="4"/>
  <c r="AC29" i="4"/>
  <c r="AD29" i="4"/>
  <c r="AE29" i="4"/>
  <c r="AF29" i="4"/>
  <c r="AG29" i="4"/>
  <c r="AH29" i="4"/>
  <c r="AI29" i="4"/>
  <c r="AJ29" i="4"/>
  <c r="AK29" i="4"/>
  <c r="AL29" i="4"/>
  <c r="AH6" i="4"/>
  <c r="AI6" i="4"/>
  <c r="AJ6" i="4"/>
  <c r="AK6" i="4"/>
  <c r="AL6" i="4"/>
  <c r="AG6" i="4"/>
  <c r="AB6" i="4"/>
  <c r="AC6" i="4"/>
  <c r="AD6" i="4"/>
  <c r="AE6" i="4"/>
  <c r="AF6" i="4"/>
  <c r="AA6" i="4"/>
  <c r="AA211" i="3"/>
  <c r="AB211" i="3"/>
  <c r="AC211" i="3"/>
  <c r="AD211" i="3"/>
  <c r="AE211" i="3"/>
  <c r="AF211" i="3"/>
  <c r="AG211" i="3"/>
  <c r="AH211" i="3"/>
  <c r="AI211" i="3"/>
  <c r="AJ211" i="3"/>
  <c r="AK211" i="3"/>
  <c r="AL211" i="3"/>
  <c r="AA262" i="3"/>
  <c r="AB262" i="3"/>
  <c r="AC262" i="3"/>
  <c r="AD262" i="3"/>
  <c r="AE262" i="3"/>
  <c r="AF262" i="3"/>
  <c r="AG262" i="3"/>
  <c r="AH262" i="3"/>
  <c r="AI262" i="3"/>
  <c r="AJ262" i="3"/>
  <c r="AK262" i="3"/>
  <c r="AL262" i="3"/>
  <c r="AA288" i="3"/>
  <c r="AB288" i="3"/>
  <c r="AC288" i="3"/>
  <c r="AD288" i="3"/>
  <c r="AE288" i="3"/>
  <c r="AF288" i="3"/>
  <c r="AG288" i="3"/>
  <c r="AH288" i="3"/>
  <c r="AI288" i="3"/>
  <c r="AJ288" i="3"/>
  <c r="AK288" i="3"/>
  <c r="AL288" i="3"/>
  <c r="AL287" i="3"/>
  <c r="AK287" i="3"/>
  <c r="AJ287" i="3"/>
  <c r="AI287" i="3"/>
  <c r="AH287" i="3"/>
  <c r="AG287" i="3"/>
  <c r="AF287" i="3"/>
  <c r="AE287" i="3"/>
  <c r="AD287" i="3"/>
  <c r="AC287" i="3"/>
  <c r="AB287" i="3"/>
  <c r="AA287" i="3"/>
  <c r="AL286" i="3"/>
  <c r="AK286" i="3"/>
  <c r="AJ286" i="3"/>
  <c r="AI286" i="3"/>
  <c r="AH286" i="3"/>
  <c r="AG286" i="3"/>
  <c r="AF286" i="3"/>
  <c r="AE286" i="3"/>
  <c r="AD286" i="3"/>
  <c r="AC286" i="3"/>
  <c r="AB286" i="3"/>
  <c r="AA286" i="3"/>
  <c r="AL285" i="3"/>
  <c r="AK285" i="3"/>
  <c r="AJ285" i="3"/>
  <c r="AI285" i="3"/>
  <c r="AH285" i="3"/>
  <c r="AG285" i="3"/>
  <c r="AF285" i="3"/>
  <c r="AE285" i="3"/>
  <c r="AD285" i="3"/>
  <c r="AC285" i="3"/>
  <c r="AB285" i="3"/>
  <c r="AA285" i="3"/>
  <c r="AL284" i="3"/>
  <c r="AK284" i="3"/>
  <c r="AJ284" i="3"/>
  <c r="AI284" i="3"/>
  <c r="AH284" i="3"/>
  <c r="AG284" i="3"/>
  <c r="AF284" i="3"/>
  <c r="AE284" i="3"/>
  <c r="AD284" i="3"/>
  <c r="AC284" i="3"/>
  <c r="AB284" i="3"/>
  <c r="AA284" i="3"/>
  <c r="AL283" i="3"/>
  <c r="AK283" i="3"/>
  <c r="AJ283" i="3"/>
  <c r="AI283" i="3"/>
  <c r="AH283" i="3"/>
  <c r="AG283" i="3"/>
  <c r="AF283" i="3"/>
  <c r="AE283" i="3"/>
  <c r="AD283" i="3"/>
  <c r="AC283" i="3"/>
  <c r="AB283" i="3"/>
  <c r="AA283" i="3"/>
  <c r="AL282" i="3"/>
  <c r="AK282" i="3"/>
  <c r="AJ282" i="3"/>
  <c r="AI282" i="3"/>
  <c r="AH282" i="3"/>
  <c r="AG282" i="3"/>
  <c r="AF282" i="3"/>
  <c r="AE282" i="3"/>
  <c r="AD282" i="3"/>
  <c r="AC282" i="3"/>
  <c r="AB282" i="3"/>
  <c r="AA282" i="3"/>
  <c r="AL281" i="3"/>
  <c r="AK281" i="3"/>
  <c r="AJ281" i="3"/>
  <c r="AI281" i="3"/>
  <c r="AH281" i="3"/>
  <c r="AG281" i="3"/>
  <c r="AF281" i="3"/>
  <c r="AE281" i="3"/>
  <c r="AD281" i="3"/>
  <c r="AC281" i="3"/>
  <c r="AB281" i="3"/>
  <c r="AA281" i="3"/>
  <c r="AL280" i="3"/>
  <c r="AK280" i="3"/>
  <c r="AJ280" i="3"/>
  <c r="AI280" i="3"/>
  <c r="AH280" i="3"/>
  <c r="AG280" i="3"/>
  <c r="AF280" i="3"/>
  <c r="AE280" i="3"/>
  <c r="AD280" i="3"/>
  <c r="AC280" i="3"/>
  <c r="AB280" i="3"/>
  <c r="AA280" i="3"/>
  <c r="AL279" i="3"/>
  <c r="AK279" i="3"/>
  <c r="AJ279" i="3"/>
  <c r="AI279" i="3"/>
  <c r="AH279" i="3"/>
  <c r="AG279" i="3"/>
  <c r="AF279" i="3"/>
  <c r="AE279" i="3"/>
  <c r="AD279" i="3"/>
  <c r="AC279" i="3"/>
  <c r="AB279" i="3"/>
  <c r="AA279" i="3"/>
  <c r="AL278" i="3"/>
  <c r="AK278" i="3"/>
  <c r="AJ278" i="3"/>
  <c r="AI278" i="3"/>
  <c r="AH278" i="3"/>
  <c r="AG278" i="3"/>
  <c r="AF278" i="3"/>
  <c r="AE278" i="3"/>
  <c r="AD278" i="3"/>
  <c r="AC278" i="3"/>
  <c r="AB278" i="3"/>
  <c r="AA278" i="3"/>
  <c r="AL277" i="3"/>
  <c r="AK277" i="3"/>
  <c r="AJ277" i="3"/>
  <c r="AI277" i="3"/>
  <c r="AH277" i="3"/>
  <c r="AG277" i="3"/>
  <c r="AF277" i="3"/>
  <c r="AE277" i="3"/>
  <c r="AD277" i="3"/>
  <c r="AC277" i="3"/>
  <c r="AB277" i="3"/>
  <c r="AA277" i="3"/>
  <c r="AL276" i="3"/>
  <c r="AK276" i="3"/>
  <c r="AJ276" i="3"/>
  <c r="AI276" i="3"/>
  <c r="AH276" i="3"/>
  <c r="AG276" i="3"/>
  <c r="AF276" i="3"/>
  <c r="AE276" i="3"/>
  <c r="AD276" i="3"/>
  <c r="AC276" i="3"/>
  <c r="AB276" i="3"/>
  <c r="AA276" i="3"/>
  <c r="AL275" i="3"/>
  <c r="AK275" i="3"/>
  <c r="AJ275" i="3"/>
  <c r="AI275" i="3"/>
  <c r="AH275" i="3"/>
  <c r="AG275" i="3"/>
  <c r="AF275" i="3"/>
  <c r="AE275" i="3"/>
  <c r="AD275" i="3"/>
  <c r="AC275" i="3"/>
  <c r="AB275" i="3"/>
  <c r="AA275" i="3"/>
  <c r="AL274" i="3"/>
  <c r="AK274" i="3"/>
  <c r="AJ274" i="3"/>
  <c r="AI274" i="3"/>
  <c r="AH274" i="3"/>
  <c r="AG274" i="3"/>
  <c r="AF274" i="3"/>
  <c r="AE274" i="3"/>
  <c r="AD274" i="3"/>
  <c r="AC274" i="3"/>
  <c r="AB274" i="3"/>
  <c r="AA274" i="3"/>
  <c r="AL273" i="3"/>
  <c r="AK273" i="3"/>
  <c r="AJ273" i="3"/>
  <c r="AI273" i="3"/>
  <c r="AH273" i="3"/>
  <c r="AG273" i="3"/>
  <c r="AF273" i="3"/>
  <c r="AE273" i="3"/>
  <c r="AD273" i="3"/>
  <c r="AC273" i="3"/>
  <c r="AB273" i="3"/>
  <c r="AA273" i="3"/>
  <c r="AL272" i="3"/>
  <c r="AK272" i="3"/>
  <c r="AJ272" i="3"/>
  <c r="AI272" i="3"/>
  <c r="AH272" i="3"/>
  <c r="AG272" i="3"/>
  <c r="AF272" i="3"/>
  <c r="AE272" i="3"/>
  <c r="AD272" i="3"/>
  <c r="AC272" i="3"/>
  <c r="AB272" i="3"/>
  <c r="AA272" i="3"/>
  <c r="AL271" i="3"/>
  <c r="AK271" i="3"/>
  <c r="AJ271" i="3"/>
  <c r="AI271" i="3"/>
  <c r="AH271" i="3"/>
  <c r="AG271" i="3"/>
  <c r="AF271" i="3"/>
  <c r="AE271" i="3"/>
  <c r="AD271" i="3"/>
  <c r="AC271" i="3"/>
  <c r="AB271" i="3"/>
  <c r="AA271" i="3"/>
  <c r="AL270" i="3"/>
  <c r="AK270" i="3"/>
  <c r="AJ270" i="3"/>
  <c r="AI270" i="3"/>
  <c r="AH270" i="3"/>
  <c r="AG270" i="3"/>
  <c r="AF270" i="3"/>
  <c r="AE270" i="3"/>
  <c r="AD270" i="3"/>
  <c r="AC270" i="3"/>
  <c r="AB270" i="3"/>
  <c r="AA270" i="3"/>
  <c r="AL269" i="3"/>
  <c r="AK269" i="3"/>
  <c r="AJ269" i="3"/>
  <c r="AI269" i="3"/>
  <c r="AH269" i="3"/>
  <c r="AG269" i="3"/>
  <c r="AF269" i="3"/>
  <c r="AE269" i="3"/>
  <c r="AD269" i="3"/>
  <c r="AC269" i="3"/>
  <c r="AB269" i="3"/>
  <c r="AA269" i="3"/>
  <c r="AL261" i="3"/>
  <c r="AK261" i="3"/>
  <c r="AJ261" i="3"/>
  <c r="AI261" i="3"/>
  <c r="AH261" i="3"/>
  <c r="AG261" i="3"/>
  <c r="AF261" i="3"/>
  <c r="AE261" i="3"/>
  <c r="AD261" i="3"/>
  <c r="AC261" i="3"/>
  <c r="AB261" i="3"/>
  <c r="AA261" i="3"/>
  <c r="AL260" i="3"/>
  <c r="AK260" i="3"/>
  <c r="AJ260" i="3"/>
  <c r="AI260" i="3"/>
  <c r="AH260" i="3"/>
  <c r="AG260" i="3"/>
  <c r="AF260" i="3"/>
  <c r="AE260" i="3"/>
  <c r="AD260" i="3"/>
  <c r="AC260" i="3"/>
  <c r="AB260" i="3"/>
  <c r="AA260" i="3"/>
  <c r="AL259" i="3"/>
  <c r="AK259" i="3"/>
  <c r="AJ259" i="3"/>
  <c r="AI259" i="3"/>
  <c r="AH259" i="3"/>
  <c r="AG259" i="3"/>
  <c r="AF259" i="3"/>
  <c r="AE259" i="3"/>
  <c r="AD259" i="3"/>
  <c r="AC259" i="3"/>
  <c r="AB259" i="3"/>
  <c r="AA259" i="3"/>
  <c r="AL258" i="3"/>
  <c r="AK258" i="3"/>
  <c r="AJ258" i="3"/>
  <c r="AI258" i="3"/>
  <c r="AH258" i="3"/>
  <c r="AG258" i="3"/>
  <c r="AF258" i="3"/>
  <c r="AE258" i="3"/>
  <c r="AD258" i="3"/>
  <c r="AC258" i="3"/>
  <c r="AB258" i="3"/>
  <c r="AA258" i="3"/>
  <c r="AL257" i="3"/>
  <c r="AK257" i="3"/>
  <c r="AJ257" i="3"/>
  <c r="AI257" i="3"/>
  <c r="AH257" i="3"/>
  <c r="AG257" i="3"/>
  <c r="AF257" i="3"/>
  <c r="AE257" i="3"/>
  <c r="AD257" i="3"/>
  <c r="AC257" i="3"/>
  <c r="AB257" i="3"/>
  <c r="AA257" i="3"/>
  <c r="AL256" i="3"/>
  <c r="AK256" i="3"/>
  <c r="AJ256" i="3"/>
  <c r="AI256" i="3"/>
  <c r="AH256" i="3"/>
  <c r="AG256" i="3"/>
  <c r="AF256" i="3"/>
  <c r="AE256" i="3"/>
  <c r="AD256" i="3"/>
  <c r="AC256" i="3"/>
  <c r="AB256" i="3"/>
  <c r="AA256" i="3"/>
  <c r="AL255" i="3"/>
  <c r="AK255" i="3"/>
  <c r="AJ255" i="3"/>
  <c r="AI255" i="3"/>
  <c r="AH255" i="3"/>
  <c r="AG255" i="3"/>
  <c r="AF255" i="3"/>
  <c r="AE255" i="3"/>
  <c r="AD255" i="3"/>
  <c r="AC255" i="3"/>
  <c r="AB255" i="3"/>
  <c r="AA255" i="3"/>
  <c r="AL254" i="3"/>
  <c r="AK254" i="3"/>
  <c r="AJ254" i="3"/>
  <c r="AI254" i="3"/>
  <c r="AH254" i="3"/>
  <c r="AG254" i="3"/>
  <c r="AF254" i="3"/>
  <c r="AE254" i="3"/>
  <c r="AD254" i="3"/>
  <c r="AC254" i="3"/>
  <c r="AB254" i="3"/>
  <c r="AA254" i="3"/>
  <c r="AL253" i="3"/>
  <c r="AK253" i="3"/>
  <c r="AJ253" i="3"/>
  <c r="AI253" i="3"/>
  <c r="AH253" i="3"/>
  <c r="AG253" i="3"/>
  <c r="AF253" i="3"/>
  <c r="AE253" i="3"/>
  <c r="AD253" i="3"/>
  <c r="AC253" i="3"/>
  <c r="AB253" i="3"/>
  <c r="AA253" i="3"/>
  <c r="AL252" i="3"/>
  <c r="AK252" i="3"/>
  <c r="AJ252" i="3"/>
  <c r="AI252" i="3"/>
  <c r="AH252" i="3"/>
  <c r="AG252" i="3"/>
  <c r="AF252" i="3"/>
  <c r="AE252" i="3"/>
  <c r="AD252" i="3"/>
  <c r="AC252" i="3"/>
  <c r="AB252" i="3"/>
  <c r="AA252" i="3"/>
  <c r="AL251" i="3"/>
  <c r="AK251" i="3"/>
  <c r="AJ251" i="3"/>
  <c r="AI251" i="3"/>
  <c r="AH251" i="3"/>
  <c r="AG251" i="3"/>
  <c r="AF251" i="3"/>
  <c r="AE251" i="3"/>
  <c r="AD251" i="3"/>
  <c r="AC251" i="3"/>
  <c r="AB251" i="3"/>
  <c r="AA251" i="3"/>
  <c r="AL250" i="3"/>
  <c r="AK250" i="3"/>
  <c r="AJ250" i="3"/>
  <c r="AI250" i="3"/>
  <c r="AH250" i="3"/>
  <c r="AG250" i="3"/>
  <c r="AF250" i="3"/>
  <c r="AE250" i="3"/>
  <c r="AD250" i="3"/>
  <c r="AC250" i="3"/>
  <c r="AB250" i="3"/>
  <c r="AA250" i="3"/>
  <c r="AL249" i="3"/>
  <c r="AK249" i="3"/>
  <c r="AJ249" i="3"/>
  <c r="AI249" i="3"/>
  <c r="AH249" i="3"/>
  <c r="AG249" i="3"/>
  <c r="AF249" i="3"/>
  <c r="AE249" i="3"/>
  <c r="AD249" i="3"/>
  <c r="AC249" i="3"/>
  <c r="AB249" i="3"/>
  <c r="AA249" i="3"/>
  <c r="AL248" i="3"/>
  <c r="AK248" i="3"/>
  <c r="AJ248" i="3"/>
  <c r="AI248" i="3"/>
  <c r="AH248" i="3"/>
  <c r="AG248" i="3"/>
  <c r="AF248" i="3"/>
  <c r="AE248" i="3"/>
  <c r="AD248" i="3"/>
  <c r="AC248" i="3"/>
  <c r="AB248" i="3"/>
  <c r="AA248" i="3"/>
  <c r="AL247" i="3"/>
  <c r="AK247" i="3"/>
  <c r="AJ247" i="3"/>
  <c r="AI247" i="3"/>
  <c r="AH247" i="3"/>
  <c r="AG247" i="3"/>
  <c r="AF247" i="3"/>
  <c r="AE247" i="3"/>
  <c r="AD247" i="3"/>
  <c r="AC247" i="3"/>
  <c r="AB247" i="3"/>
  <c r="AA247" i="3"/>
  <c r="AL246" i="3"/>
  <c r="AK246" i="3"/>
  <c r="AJ246" i="3"/>
  <c r="AI246" i="3"/>
  <c r="AH246" i="3"/>
  <c r="AG246" i="3"/>
  <c r="AF246" i="3"/>
  <c r="AE246" i="3"/>
  <c r="AD246" i="3"/>
  <c r="AC246" i="3"/>
  <c r="AB246" i="3"/>
  <c r="AA246" i="3"/>
  <c r="AL245" i="3"/>
  <c r="AK245" i="3"/>
  <c r="AJ245" i="3"/>
  <c r="AI245" i="3"/>
  <c r="AH245" i="3"/>
  <c r="AG245" i="3"/>
  <c r="AF245" i="3"/>
  <c r="AE245" i="3"/>
  <c r="AD245" i="3"/>
  <c r="AC245" i="3"/>
  <c r="AB245" i="3"/>
  <c r="AA245" i="3"/>
  <c r="AL244" i="3"/>
  <c r="AK244" i="3"/>
  <c r="AJ244" i="3"/>
  <c r="AI244" i="3"/>
  <c r="AH244" i="3"/>
  <c r="AG244" i="3"/>
  <c r="AF244" i="3"/>
  <c r="AE244" i="3"/>
  <c r="AD244" i="3"/>
  <c r="AC244" i="3"/>
  <c r="AB244" i="3"/>
  <c r="AA244" i="3"/>
  <c r="AL243" i="3"/>
  <c r="AK243" i="3"/>
  <c r="AJ243" i="3"/>
  <c r="AI243" i="3"/>
  <c r="AH243" i="3"/>
  <c r="AG243" i="3"/>
  <c r="AF243" i="3"/>
  <c r="AE243" i="3"/>
  <c r="AD243" i="3"/>
  <c r="AC243" i="3"/>
  <c r="AB243" i="3"/>
  <c r="AA243" i="3"/>
  <c r="AL236" i="3"/>
  <c r="AK236" i="3"/>
  <c r="AJ236" i="3"/>
  <c r="AI236" i="3"/>
  <c r="AH236" i="3"/>
  <c r="AG236" i="3"/>
  <c r="AF236" i="3"/>
  <c r="AE236" i="3"/>
  <c r="AD236" i="3"/>
  <c r="AC236" i="3"/>
  <c r="AB236" i="3"/>
  <c r="AA236" i="3"/>
  <c r="AL235" i="3"/>
  <c r="AK235" i="3"/>
  <c r="AJ235" i="3"/>
  <c r="AI235" i="3"/>
  <c r="AH235" i="3"/>
  <c r="AG235" i="3"/>
  <c r="AF235" i="3"/>
  <c r="AE235" i="3"/>
  <c r="AD235" i="3"/>
  <c r="AC235" i="3"/>
  <c r="AB235" i="3"/>
  <c r="AA235" i="3"/>
  <c r="AL234" i="3"/>
  <c r="AK234" i="3"/>
  <c r="AJ234" i="3"/>
  <c r="AI234" i="3"/>
  <c r="AH234" i="3"/>
  <c r="AG234" i="3"/>
  <c r="AF234" i="3"/>
  <c r="AE234" i="3"/>
  <c r="AD234" i="3"/>
  <c r="AC234" i="3"/>
  <c r="AB234" i="3"/>
  <c r="AA234" i="3"/>
  <c r="AL233" i="3"/>
  <c r="AK233" i="3"/>
  <c r="AJ233" i="3"/>
  <c r="AI233" i="3"/>
  <c r="AH233" i="3"/>
  <c r="AG233" i="3"/>
  <c r="AF233" i="3"/>
  <c r="AE233" i="3"/>
  <c r="AD233" i="3"/>
  <c r="AC233" i="3"/>
  <c r="AB233" i="3"/>
  <c r="AA233" i="3"/>
  <c r="AL232" i="3"/>
  <c r="AK232" i="3"/>
  <c r="AJ232" i="3"/>
  <c r="AI232" i="3"/>
  <c r="AH232" i="3"/>
  <c r="AG232" i="3"/>
  <c r="AF232" i="3"/>
  <c r="AE232" i="3"/>
  <c r="AD232" i="3"/>
  <c r="AC232" i="3"/>
  <c r="AB232" i="3"/>
  <c r="AA232" i="3"/>
  <c r="AL231" i="3"/>
  <c r="AK231" i="3"/>
  <c r="AJ231" i="3"/>
  <c r="AI231" i="3"/>
  <c r="AH231" i="3"/>
  <c r="AG231" i="3"/>
  <c r="AF231" i="3"/>
  <c r="AE231" i="3"/>
  <c r="AD231" i="3"/>
  <c r="AC231" i="3"/>
  <c r="AB231" i="3"/>
  <c r="AA231" i="3"/>
  <c r="AL230" i="3"/>
  <c r="AK230" i="3"/>
  <c r="AJ230" i="3"/>
  <c r="AI230" i="3"/>
  <c r="AH230" i="3"/>
  <c r="AG230" i="3"/>
  <c r="AF230" i="3"/>
  <c r="AE230" i="3"/>
  <c r="AD230" i="3"/>
  <c r="AC230" i="3"/>
  <c r="AB230" i="3"/>
  <c r="AA230" i="3"/>
  <c r="AL229" i="3"/>
  <c r="AK229" i="3"/>
  <c r="AJ229" i="3"/>
  <c r="AI229" i="3"/>
  <c r="AH229" i="3"/>
  <c r="AG229" i="3"/>
  <c r="AF229" i="3"/>
  <c r="AE229" i="3"/>
  <c r="AD229" i="3"/>
  <c r="AC229" i="3"/>
  <c r="AB229" i="3"/>
  <c r="AA229" i="3"/>
  <c r="AL228" i="3"/>
  <c r="AK228" i="3"/>
  <c r="AJ228" i="3"/>
  <c r="AI228" i="3"/>
  <c r="AH228" i="3"/>
  <c r="AG228" i="3"/>
  <c r="AF228" i="3"/>
  <c r="AE228" i="3"/>
  <c r="AD228" i="3"/>
  <c r="AC228" i="3"/>
  <c r="AB228" i="3"/>
  <c r="AA228" i="3"/>
  <c r="AL227" i="3"/>
  <c r="AK227" i="3"/>
  <c r="AJ227" i="3"/>
  <c r="AI227" i="3"/>
  <c r="AH227" i="3"/>
  <c r="AG227" i="3"/>
  <c r="AF227" i="3"/>
  <c r="AE227" i="3"/>
  <c r="AD227" i="3"/>
  <c r="AC227" i="3"/>
  <c r="AB227" i="3"/>
  <c r="AA227" i="3"/>
  <c r="AL226" i="3"/>
  <c r="AK226" i="3"/>
  <c r="AJ226" i="3"/>
  <c r="AI226" i="3"/>
  <c r="AH226" i="3"/>
  <c r="AG226" i="3"/>
  <c r="AF226" i="3"/>
  <c r="AE226" i="3"/>
  <c r="AD226" i="3"/>
  <c r="AC226" i="3"/>
  <c r="AB226" i="3"/>
  <c r="AA226" i="3"/>
  <c r="AL225" i="3"/>
  <c r="AK225" i="3"/>
  <c r="AJ225" i="3"/>
  <c r="AI225" i="3"/>
  <c r="AH225" i="3"/>
  <c r="AG225" i="3"/>
  <c r="AF225" i="3"/>
  <c r="AE225" i="3"/>
  <c r="AD225" i="3"/>
  <c r="AC225" i="3"/>
  <c r="AB225" i="3"/>
  <c r="AA225" i="3"/>
  <c r="AL224" i="3"/>
  <c r="AK224" i="3"/>
  <c r="AJ224" i="3"/>
  <c r="AI224" i="3"/>
  <c r="AH224" i="3"/>
  <c r="AG224" i="3"/>
  <c r="AF224" i="3"/>
  <c r="AE224" i="3"/>
  <c r="AD224" i="3"/>
  <c r="AC224" i="3"/>
  <c r="AB224" i="3"/>
  <c r="AA224" i="3"/>
  <c r="AL223" i="3"/>
  <c r="AK223" i="3"/>
  <c r="AJ223" i="3"/>
  <c r="AI223" i="3"/>
  <c r="AH223" i="3"/>
  <c r="AG223" i="3"/>
  <c r="AF223" i="3"/>
  <c r="AE223" i="3"/>
  <c r="AD223" i="3"/>
  <c r="AC223" i="3"/>
  <c r="AB223" i="3"/>
  <c r="AA223" i="3"/>
  <c r="AL222" i="3"/>
  <c r="AK222" i="3"/>
  <c r="AJ222" i="3"/>
  <c r="AI222" i="3"/>
  <c r="AH222" i="3"/>
  <c r="AG222" i="3"/>
  <c r="AF222" i="3"/>
  <c r="AE222" i="3"/>
  <c r="AD222" i="3"/>
  <c r="AC222" i="3"/>
  <c r="AB222" i="3"/>
  <c r="AA222" i="3"/>
  <c r="AL221" i="3"/>
  <c r="AK221" i="3"/>
  <c r="AJ221" i="3"/>
  <c r="AI221" i="3"/>
  <c r="AH221" i="3"/>
  <c r="AG221" i="3"/>
  <c r="AF221" i="3"/>
  <c r="AE221" i="3"/>
  <c r="AD221" i="3"/>
  <c r="AC221" i="3"/>
  <c r="AB221" i="3"/>
  <c r="AA221" i="3"/>
  <c r="AL220" i="3"/>
  <c r="AK220" i="3"/>
  <c r="AJ220" i="3"/>
  <c r="AI220" i="3"/>
  <c r="AH220" i="3"/>
  <c r="AG220" i="3"/>
  <c r="AF220" i="3"/>
  <c r="AE220" i="3"/>
  <c r="AD220" i="3"/>
  <c r="AC220" i="3"/>
  <c r="AB220" i="3"/>
  <c r="AA220" i="3"/>
  <c r="AL219" i="3"/>
  <c r="AK219" i="3"/>
  <c r="AJ219" i="3"/>
  <c r="AI219" i="3"/>
  <c r="AH219" i="3"/>
  <c r="AG219" i="3"/>
  <c r="AF219" i="3"/>
  <c r="AE219" i="3"/>
  <c r="AD219" i="3"/>
  <c r="AC219" i="3"/>
  <c r="AB219" i="3"/>
  <c r="AA219" i="3"/>
  <c r="AL218" i="3"/>
  <c r="AK218" i="3"/>
  <c r="AJ218" i="3"/>
  <c r="AI218" i="3"/>
  <c r="AH218" i="3"/>
  <c r="AG218" i="3"/>
  <c r="AF218" i="3"/>
  <c r="AE218" i="3"/>
  <c r="AD218" i="3"/>
  <c r="AC218" i="3"/>
  <c r="AB218" i="3"/>
  <c r="AA218" i="3"/>
  <c r="AL210" i="3"/>
  <c r="AK210" i="3"/>
  <c r="AJ210" i="3"/>
  <c r="AI210" i="3"/>
  <c r="AH210" i="3"/>
  <c r="AG210" i="3"/>
  <c r="AF210" i="3"/>
  <c r="AE210" i="3"/>
  <c r="AD210" i="3"/>
  <c r="AC210" i="3"/>
  <c r="AB210" i="3"/>
  <c r="AA210" i="3"/>
  <c r="AL209" i="3"/>
  <c r="AK209" i="3"/>
  <c r="AJ209" i="3"/>
  <c r="AI209" i="3"/>
  <c r="AH209" i="3"/>
  <c r="AG209" i="3"/>
  <c r="AF209" i="3"/>
  <c r="AE209" i="3"/>
  <c r="AD209" i="3"/>
  <c r="AC209" i="3"/>
  <c r="AB209" i="3"/>
  <c r="AA209" i="3"/>
  <c r="AL208" i="3"/>
  <c r="AK208" i="3"/>
  <c r="AJ208" i="3"/>
  <c r="AI208" i="3"/>
  <c r="AH208" i="3"/>
  <c r="AG208" i="3"/>
  <c r="AF208" i="3"/>
  <c r="AE208" i="3"/>
  <c r="AD208" i="3"/>
  <c r="AC208" i="3"/>
  <c r="AB208" i="3"/>
  <c r="AA208" i="3"/>
  <c r="AL207" i="3"/>
  <c r="AK207" i="3"/>
  <c r="AJ207" i="3"/>
  <c r="AI207" i="3"/>
  <c r="AH207" i="3"/>
  <c r="AG207" i="3"/>
  <c r="AF207" i="3"/>
  <c r="AE207" i="3"/>
  <c r="AD207" i="3"/>
  <c r="AC207" i="3"/>
  <c r="AB207" i="3"/>
  <c r="AA207" i="3"/>
  <c r="AL206" i="3"/>
  <c r="AK206" i="3"/>
  <c r="AJ206" i="3"/>
  <c r="AI206" i="3"/>
  <c r="AH206" i="3"/>
  <c r="AG206" i="3"/>
  <c r="AF206" i="3"/>
  <c r="AE206" i="3"/>
  <c r="AD206" i="3"/>
  <c r="AC206" i="3"/>
  <c r="AB206" i="3"/>
  <c r="AA206" i="3"/>
  <c r="AL205" i="3"/>
  <c r="AK205" i="3"/>
  <c r="AJ205" i="3"/>
  <c r="AI205" i="3"/>
  <c r="AH205" i="3"/>
  <c r="AG205" i="3"/>
  <c r="AF205" i="3"/>
  <c r="AE205" i="3"/>
  <c r="AD205" i="3"/>
  <c r="AC205" i="3"/>
  <c r="AB205" i="3"/>
  <c r="AA205" i="3"/>
  <c r="AL204" i="3"/>
  <c r="AK204" i="3"/>
  <c r="AJ204" i="3"/>
  <c r="AI204" i="3"/>
  <c r="AH204" i="3"/>
  <c r="AG204" i="3"/>
  <c r="AF204" i="3"/>
  <c r="AE204" i="3"/>
  <c r="AD204" i="3"/>
  <c r="AC204" i="3"/>
  <c r="AB204" i="3"/>
  <c r="AA204" i="3"/>
  <c r="AL203" i="3"/>
  <c r="AK203" i="3"/>
  <c r="AJ203" i="3"/>
  <c r="AI203" i="3"/>
  <c r="AH203" i="3"/>
  <c r="AG203" i="3"/>
  <c r="AF203" i="3"/>
  <c r="AE203" i="3"/>
  <c r="AD203" i="3"/>
  <c r="AC203" i="3"/>
  <c r="AB203" i="3"/>
  <c r="AA203" i="3"/>
  <c r="AL202" i="3"/>
  <c r="AK202" i="3"/>
  <c r="AJ202" i="3"/>
  <c r="AI202" i="3"/>
  <c r="AH202" i="3"/>
  <c r="AG202" i="3"/>
  <c r="AF202" i="3"/>
  <c r="AE202" i="3"/>
  <c r="AD202" i="3"/>
  <c r="AC202" i="3"/>
  <c r="AB202" i="3"/>
  <c r="AA202" i="3"/>
  <c r="AL201" i="3"/>
  <c r="AK201" i="3"/>
  <c r="AJ201" i="3"/>
  <c r="AI201" i="3"/>
  <c r="AH201" i="3"/>
  <c r="AG201" i="3"/>
  <c r="AF201" i="3"/>
  <c r="AE201" i="3"/>
  <c r="AD201" i="3"/>
  <c r="AC201" i="3"/>
  <c r="AB201" i="3"/>
  <c r="AA201" i="3"/>
  <c r="AL200" i="3"/>
  <c r="AK200" i="3"/>
  <c r="AJ200" i="3"/>
  <c r="AI200" i="3"/>
  <c r="AH200" i="3"/>
  <c r="AG200" i="3"/>
  <c r="AF200" i="3"/>
  <c r="AE200" i="3"/>
  <c r="AD200" i="3"/>
  <c r="AC200" i="3"/>
  <c r="AB200" i="3"/>
  <c r="AA200" i="3"/>
  <c r="AL199" i="3"/>
  <c r="AK199" i="3"/>
  <c r="AJ199" i="3"/>
  <c r="AI199" i="3"/>
  <c r="AH199" i="3"/>
  <c r="AG199" i="3"/>
  <c r="AF199" i="3"/>
  <c r="AE199" i="3"/>
  <c r="AD199" i="3"/>
  <c r="AC199" i="3"/>
  <c r="AB199" i="3"/>
  <c r="AA199" i="3"/>
  <c r="AL198" i="3"/>
  <c r="AK198" i="3"/>
  <c r="AJ198" i="3"/>
  <c r="AI198" i="3"/>
  <c r="AH198" i="3"/>
  <c r="AG198" i="3"/>
  <c r="AF198" i="3"/>
  <c r="AE198" i="3"/>
  <c r="AD198" i="3"/>
  <c r="AC198" i="3"/>
  <c r="AB198" i="3"/>
  <c r="AA198" i="3"/>
  <c r="AL197" i="3"/>
  <c r="AK197" i="3"/>
  <c r="AJ197" i="3"/>
  <c r="AI197" i="3"/>
  <c r="AH197" i="3"/>
  <c r="AG197" i="3"/>
  <c r="AF197" i="3"/>
  <c r="AE197" i="3"/>
  <c r="AD197" i="3"/>
  <c r="AC197" i="3"/>
  <c r="AB197" i="3"/>
  <c r="AA197" i="3"/>
  <c r="AL196" i="3"/>
  <c r="AK196" i="3"/>
  <c r="AJ196" i="3"/>
  <c r="AI196" i="3"/>
  <c r="AH196" i="3"/>
  <c r="AG196" i="3"/>
  <c r="AF196" i="3"/>
  <c r="AE196" i="3"/>
  <c r="AD196" i="3"/>
  <c r="AC196" i="3"/>
  <c r="AB196" i="3"/>
  <c r="AA196" i="3"/>
  <c r="AL195" i="3"/>
  <c r="AK195" i="3"/>
  <c r="AJ195" i="3"/>
  <c r="AI195" i="3"/>
  <c r="AH195" i="3"/>
  <c r="AG195" i="3"/>
  <c r="AF195" i="3"/>
  <c r="AE195" i="3"/>
  <c r="AD195" i="3"/>
  <c r="AC195" i="3"/>
  <c r="AB195" i="3"/>
  <c r="AA195" i="3"/>
  <c r="AL194" i="3"/>
  <c r="AK194" i="3"/>
  <c r="AJ194" i="3"/>
  <c r="AI194" i="3"/>
  <c r="AH194" i="3"/>
  <c r="AG194" i="3"/>
  <c r="AF194" i="3"/>
  <c r="AE194" i="3"/>
  <c r="AD194" i="3"/>
  <c r="AC194" i="3"/>
  <c r="AB194" i="3"/>
  <c r="AA194" i="3"/>
  <c r="AL193" i="3"/>
  <c r="AK193" i="3"/>
  <c r="AJ193" i="3"/>
  <c r="AI193" i="3"/>
  <c r="AH193" i="3"/>
  <c r="AG193" i="3"/>
  <c r="AF193" i="3"/>
  <c r="AE193" i="3"/>
  <c r="AD193" i="3"/>
  <c r="AC193" i="3"/>
  <c r="AB193" i="3"/>
  <c r="AA193" i="3"/>
  <c r="AL192" i="3"/>
  <c r="AK192" i="3"/>
  <c r="AJ192" i="3"/>
  <c r="AI192" i="3"/>
  <c r="AH192" i="3"/>
  <c r="AG192" i="3"/>
  <c r="AF192" i="3"/>
  <c r="AE192" i="3"/>
  <c r="AD192" i="3"/>
  <c r="AC192" i="3"/>
  <c r="AB192" i="3"/>
  <c r="AA192" i="3"/>
  <c r="AL185" i="3"/>
  <c r="AK185" i="3"/>
  <c r="AJ185" i="3"/>
  <c r="AI185" i="3"/>
  <c r="AH185" i="3"/>
  <c r="AG185" i="3"/>
  <c r="AF185" i="3"/>
  <c r="AE185" i="3"/>
  <c r="AD185" i="3"/>
  <c r="AC185" i="3"/>
  <c r="AB185" i="3"/>
  <c r="AA185" i="3"/>
  <c r="AL184" i="3"/>
  <c r="AK184" i="3"/>
  <c r="AJ184" i="3"/>
  <c r="AI184" i="3"/>
  <c r="AH184" i="3"/>
  <c r="AG184" i="3"/>
  <c r="AF184" i="3"/>
  <c r="AE184" i="3"/>
  <c r="AD184" i="3"/>
  <c r="AC184" i="3"/>
  <c r="AB184" i="3"/>
  <c r="AA184" i="3"/>
  <c r="AL183" i="3"/>
  <c r="AK183" i="3"/>
  <c r="AJ183" i="3"/>
  <c r="AI183" i="3"/>
  <c r="AH183" i="3"/>
  <c r="AG183" i="3"/>
  <c r="AF183" i="3"/>
  <c r="AE183" i="3"/>
  <c r="AD183" i="3"/>
  <c r="AC183" i="3"/>
  <c r="AB183" i="3"/>
  <c r="AA183" i="3"/>
  <c r="AL182" i="3"/>
  <c r="AK182" i="3"/>
  <c r="AJ182" i="3"/>
  <c r="AI182" i="3"/>
  <c r="AH182" i="3"/>
  <c r="AG182" i="3"/>
  <c r="AF182" i="3"/>
  <c r="AE182" i="3"/>
  <c r="AD182" i="3"/>
  <c r="AC182" i="3"/>
  <c r="AB182" i="3"/>
  <c r="AA182" i="3"/>
  <c r="AL181" i="3"/>
  <c r="AK181" i="3"/>
  <c r="AJ181" i="3"/>
  <c r="AI181" i="3"/>
  <c r="AH181" i="3"/>
  <c r="AG181" i="3"/>
  <c r="AF181" i="3"/>
  <c r="AE181" i="3"/>
  <c r="AD181" i="3"/>
  <c r="AC181" i="3"/>
  <c r="AB181" i="3"/>
  <c r="AA181" i="3"/>
  <c r="AL180" i="3"/>
  <c r="AK180" i="3"/>
  <c r="AJ180" i="3"/>
  <c r="AI180" i="3"/>
  <c r="AH180" i="3"/>
  <c r="AG180" i="3"/>
  <c r="AF180" i="3"/>
  <c r="AE180" i="3"/>
  <c r="AD180" i="3"/>
  <c r="AC180" i="3"/>
  <c r="AB180" i="3"/>
  <c r="AA180" i="3"/>
  <c r="AL179" i="3"/>
  <c r="AK179" i="3"/>
  <c r="AJ179" i="3"/>
  <c r="AI179" i="3"/>
  <c r="AH179" i="3"/>
  <c r="AG179" i="3"/>
  <c r="AF179" i="3"/>
  <c r="AE179" i="3"/>
  <c r="AD179" i="3"/>
  <c r="AC179" i="3"/>
  <c r="AB179" i="3"/>
  <c r="AA179" i="3"/>
  <c r="AL178" i="3"/>
  <c r="AK178" i="3"/>
  <c r="AJ178" i="3"/>
  <c r="AI178" i="3"/>
  <c r="AH178" i="3"/>
  <c r="AG178" i="3"/>
  <c r="AF178" i="3"/>
  <c r="AE178" i="3"/>
  <c r="AD178" i="3"/>
  <c r="AC178" i="3"/>
  <c r="AB178" i="3"/>
  <c r="AA178" i="3"/>
  <c r="AL177" i="3"/>
  <c r="AK177" i="3"/>
  <c r="AJ177" i="3"/>
  <c r="AI177" i="3"/>
  <c r="AH177" i="3"/>
  <c r="AG177" i="3"/>
  <c r="AF177" i="3"/>
  <c r="AE177" i="3"/>
  <c r="AD177" i="3"/>
  <c r="AC177" i="3"/>
  <c r="AB177" i="3"/>
  <c r="AA177" i="3"/>
  <c r="AL176" i="3"/>
  <c r="AK176" i="3"/>
  <c r="AJ176" i="3"/>
  <c r="AI176" i="3"/>
  <c r="AH176" i="3"/>
  <c r="AG176" i="3"/>
  <c r="AF176" i="3"/>
  <c r="AE176" i="3"/>
  <c r="AD176" i="3"/>
  <c r="AC176" i="3"/>
  <c r="AB176" i="3"/>
  <c r="AA176" i="3"/>
  <c r="AL175" i="3"/>
  <c r="AK175" i="3"/>
  <c r="AJ175" i="3"/>
  <c r="AI175" i="3"/>
  <c r="AH175" i="3"/>
  <c r="AG175" i="3"/>
  <c r="AF175" i="3"/>
  <c r="AE175" i="3"/>
  <c r="AD175" i="3"/>
  <c r="AC175" i="3"/>
  <c r="AB175" i="3"/>
  <c r="AA175" i="3"/>
  <c r="AL174" i="3"/>
  <c r="AK174" i="3"/>
  <c r="AJ174" i="3"/>
  <c r="AI174" i="3"/>
  <c r="AH174" i="3"/>
  <c r="AG174" i="3"/>
  <c r="AF174" i="3"/>
  <c r="AE174" i="3"/>
  <c r="AD174" i="3"/>
  <c r="AC174" i="3"/>
  <c r="AB174" i="3"/>
  <c r="AA174" i="3"/>
  <c r="AL173" i="3"/>
  <c r="AK173" i="3"/>
  <c r="AJ173" i="3"/>
  <c r="AI173" i="3"/>
  <c r="AH173" i="3"/>
  <c r="AG173" i="3"/>
  <c r="AF173" i="3"/>
  <c r="AE173" i="3"/>
  <c r="AD173" i="3"/>
  <c r="AC173" i="3"/>
  <c r="AB173" i="3"/>
  <c r="AA173" i="3"/>
  <c r="AL172" i="3"/>
  <c r="AK172" i="3"/>
  <c r="AJ172" i="3"/>
  <c r="AI172" i="3"/>
  <c r="AH172" i="3"/>
  <c r="AG172" i="3"/>
  <c r="AF172" i="3"/>
  <c r="AE172" i="3"/>
  <c r="AD172" i="3"/>
  <c r="AC172" i="3"/>
  <c r="AB172" i="3"/>
  <c r="AA172" i="3"/>
  <c r="AL171" i="3"/>
  <c r="AK171" i="3"/>
  <c r="AJ171" i="3"/>
  <c r="AI171" i="3"/>
  <c r="AH171" i="3"/>
  <c r="AG171" i="3"/>
  <c r="AF171" i="3"/>
  <c r="AE171" i="3"/>
  <c r="AD171" i="3"/>
  <c r="AC171" i="3"/>
  <c r="AB171" i="3"/>
  <c r="AA171" i="3"/>
  <c r="AL170" i="3"/>
  <c r="AK170" i="3"/>
  <c r="AJ170" i="3"/>
  <c r="AI170" i="3"/>
  <c r="AH170" i="3"/>
  <c r="AG170" i="3"/>
  <c r="AF170" i="3"/>
  <c r="AE170" i="3"/>
  <c r="AD170" i="3"/>
  <c r="AC170" i="3"/>
  <c r="AB170" i="3"/>
  <c r="AA170" i="3"/>
  <c r="AL169" i="3"/>
  <c r="AK169" i="3"/>
  <c r="AJ169" i="3"/>
  <c r="AI169" i="3"/>
  <c r="AH169" i="3"/>
  <c r="AG169" i="3"/>
  <c r="AF169" i="3"/>
  <c r="AE169" i="3"/>
  <c r="AD169" i="3"/>
  <c r="AC169" i="3"/>
  <c r="AB169" i="3"/>
  <c r="AA169" i="3"/>
  <c r="AL168" i="3"/>
  <c r="AK168" i="3"/>
  <c r="AJ168" i="3"/>
  <c r="AI168" i="3"/>
  <c r="AH168" i="3"/>
  <c r="AG168" i="3"/>
  <c r="AF168" i="3"/>
  <c r="AE168" i="3"/>
  <c r="AD168" i="3"/>
  <c r="AC168" i="3"/>
  <c r="AB168" i="3"/>
  <c r="AA168" i="3"/>
  <c r="AL167" i="3"/>
  <c r="AK167" i="3"/>
  <c r="AJ167" i="3"/>
  <c r="AI167" i="3"/>
  <c r="AH167" i="3"/>
  <c r="AG167" i="3"/>
  <c r="AF167" i="3"/>
  <c r="AE167" i="3"/>
  <c r="AD167" i="3"/>
  <c r="AC167" i="3"/>
  <c r="AB167" i="3"/>
  <c r="AA167" i="3"/>
  <c r="AL134" i="3"/>
  <c r="AK134" i="3"/>
  <c r="AJ134" i="3"/>
  <c r="AI134" i="3"/>
  <c r="AH134" i="3"/>
  <c r="AG134" i="3"/>
  <c r="AF134" i="3"/>
  <c r="AE134" i="3"/>
  <c r="AD134" i="3"/>
  <c r="AC134" i="3"/>
  <c r="AB134" i="3"/>
  <c r="AA134" i="3"/>
  <c r="AL133" i="3"/>
  <c r="AK133" i="3"/>
  <c r="AJ133" i="3"/>
  <c r="AI133" i="3"/>
  <c r="AH133" i="3"/>
  <c r="AG133" i="3"/>
  <c r="AF133" i="3"/>
  <c r="AE133" i="3"/>
  <c r="AD133" i="3"/>
  <c r="AC133" i="3"/>
  <c r="AB133" i="3"/>
  <c r="AA133" i="3"/>
  <c r="AL132" i="3"/>
  <c r="AK132" i="3"/>
  <c r="AJ132" i="3"/>
  <c r="AI132" i="3"/>
  <c r="AH132" i="3"/>
  <c r="AG132" i="3"/>
  <c r="AF132" i="3"/>
  <c r="AE132" i="3"/>
  <c r="AD132" i="3"/>
  <c r="AC132" i="3"/>
  <c r="AB132" i="3"/>
  <c r="AA132" i="3"/>
  <c r="AL131" i="3"/>
  <c r="AK131" i="3"/>
  <c r="AJ131" i="3"/>
  <c r="AI131" i="3"/>
  <c r="AH131" i="3"/>
  <c r="AG131" i="3"/>
  <c r="AF131" i="3"/>
  <c r="AE131" i="3"/>
  <c r="AD131" i="3"/>
  <c r="AC131" i="3"/>
  <c r="AB131" i="3"/>
  <c r="AA131" i="3"/>
  <c r="AL130" i="3"/>
  <c r="AK130" i="3"/>
  <c r="AJ130" i="3"/>
  <c r="AI130" i="3"/>
  <c r="AH130" i="3"/>
  <c r="AG130" i="3"/>
  <c r="AF130" i="3"/>
  <c r="AE130" i="3"/>
  <c r="AD130" i="3"/>
  <c r="AC130" i="3"/>
  <c r="AB130" i="3"/>
  <c r="AA130" i="3"/>
  <c r="AL129" i="3"/>
  <c r="AK129" i="3"/>
  <c r="AJ129" i="3"/>
  <c r="AI129" i="3"/>
  <c r="AH129" i="3"/>
  <c r="AG129" i="3"/>
  <c r="AF129" i="3"/>
  <c r="AE129" i="3"/>
  <c r="AD129" i="3"/>
  <c r="AC129" i="3"/>
  <c r="AB129" i="3"/>
  <c r="AA129" i="3"/>
  <c r="AL128" i="3"/>
  <c r="AK128" i="3"/>
  <c r="AJ128" i="3"/>
  <c r="AI128" i="3"/>
  <c r="AH128" i="3"/>
  <c r="AG128" i="3"/>
  <c r="AF128" i="3"/>
  <c r="AE128" i="3"/>
  <c r="AD128" i="3"/>
  <c r="AC128" i="3"/>
  <c r="AB128" i="3"/>
  <c r="AA128" i="3"/>
  <c r="AL127" i="3"/>
  <c r="AK127" i="3"/>
  <c r="AJ127" i="3"/>
  <c r="AI127" i="3"/>
  <c r="AH127" i="3"/>
  <c r="AG127" i="3"/>
  <c r="AF127" i="3"/>
  <c r="AE127" i="3"/>
  <c r="AD127" i="3"/>
  <c r="AC127" i="3"/>
  <c r="AB127" i="3"/>
  <c r="AA127" i="3"/>
  <c r="AL126" i="3"/>
  <c r="AK126" i="3"/>
  <c r="AJ126" i="3"/>
  <c r="AI126" i="3"/>
  <c r="AH126" i="3"/>
  <c r="AG126" i="3"/>
  <c r="AF126" i="3"/>
  <c r="AE126" i="3"/>
  <c r="AD126" i="3"/>
  <c r="AC126" i="3"/>
  <c r="AB126" i="3"/>
  <c r="AA126" i="3"/>
  <c r="AL125" i="3"/>
  <c r="AK125" i="3"/>
  <c r="AJ125" i="3"/>
  <c r="AI125" i="3"/>
  <c r="AH125" i="3"/>
  <c r="AG125" i="3"/>
  <c r="AF125" i="3"/>
  <c r="AE125" i="3"/>
  <c r="AD125" i="3"/>
  <c r="AC125" i="3"/>
  <c r="AB125" i="3"/>
  <c r="AA125" i="3"/>
  <c r="AL124" i="3"/>
  <c r="AK124" i="3"/>
  <c r="AJ124" i="3"/>
  <c r="AI124" i="3"/>
  <c r="AH124" i="3"/>
  <c r="AG124" i="3"/>
  <c r="AF124" i="3"/>
  <c r="AE124" i="3"/>
  <c r="AD124" i="3"/>
  <c r="AC124" i="3"/>
  <c r="AB124" i="3"/>
  <c r="AA124" i="3"/>
  <c r="AL123" i="3"/>
  <c r="AK123" i="3"/>
  <c r="AJ123" i="3"/>
  <c r="AI123" i="3"/>
  <c r="AH123" i="3"/>
  <c r="AG123" i="3"/>
  <c r="AF123" i="3"/>
  <c r="AE123" i="3"/>
  <c r="AD123" i="3"/>
  <c r="AC123" i="3"/>
  <c r="AB123" i="3"/>
  <c r="AA123" i="3"/>
  <c r="AL122" i="3"/>
  <c r="AK122" i="3"/>
  <c r="AJ122" i="3"/>
  <c r="AI122" i="3"/>
  <c r="AH122" i="3"/>
  <c r="AG122" i="3"/>
  <c r="AF122" i="3"/>
  <c r="AE122" i="3"/>
  <c r="AD122" i="3"/>
  <c r="AC122" i="3"/>
  <c r="AB122" i="3"/>
  <c r="AA122" i="3"/>
  <c r="AL121" i="3"/>
  <c r="AK121" i="3"/>
  <c r="AJ121" i="3"/>
  <c r="AI121" i="3"/>
  <c r="AH121" i="3"/>
  <c r="AG121" i="3"/>
  <c r="AF121" i="3"/>
  <c r="AE121" i="3"/>
  <c r="AD121" i="3"/>
  <c r="AC121" i="3"/>
  <c r="AB121" i="3"/>
  <c r="AA121" i="3"/>
  <c r="AL120" i="3"/>
  <c r="AK120" i="3"/>
  <c r="AJ120" i="3"/>
  <c r="AI120" i="3"/>
  <c r="AH120" i="3"/>
  <c r="AG120" i="3"/>
  <c r="AF120" i="3"/>
  <c r="AE120" i="3"/>
  <c r="AD120" i="3"/>
  <c r="AC120" i="3"/>
  <c r="AB120" i="3"/>
  <c r="AA120" i="3"/>
  <c r="AL119" i="3"/>
  <c r="AK119" i="3"/>
  <c r="AJ119" i="3"/>
  <c r="AI119" i="3"/>
  <c r="AH119" i="3"/>
  <c r="AG119" i="3"/>
  <c r="AF119" i="3"/>
  <c r="AE119" i="3"/>
  <c r="AD119" i="3"/>
  <c r="AC119" i="3"/>
  <c r="AB119" i="3"/>
  <c r="AA119" i="3"/>
  <c r="AL118" i="3"/>
  <c r="AK118" i="3"/>
  <c r="AJ118" i="3"/>
  <c r="AI118" i="3"/>
  <c r="AH118" i="3"/>
  <c r="AG118" i="3"/>
  <c r="AF118" i="3"/>
  <c r="AE118" i="3"/>
  <c r="AD118" i="3"/>
  <c r="AC118" i="3"/>
  <c r="AB118" i="3"/>
  <c r="AA118" i="3"/>
  <c r="AL117" i="3"/>
  <c r="AK117" i="3"/>
  <c r="AJ117" i="3"/>
  <c r="AI117" i="3"/>
  <c r="AH117" i="3"/>
  <c r="AG117" i="3"/>
  <c r="AF117" i="3"/>
  <c r="AE117" i="3"/>
  <c r="AD117" i="3"/>
  <c r="AC117" i="3"/>
  <c r="AB117" i="3"/>
  <c r="AA117" i="3"/>
  <c r="AL116" i="3"/>
  <c r="AK116" i="3"/>
  <c r="AJ116" i="3"/>
  <c r="AI116" i="3"/>
  <c r="AH116" i="3"/>
  <c r="AG116" i="3"/>
  <c r="AF116" i="3"/>
  <c r="AE116" i="3"/>
  <c r="AD116" i="3"/>
  <c r="AC116" i="3"/>
  <c r="AB116" i="3"/>
  <c r="AA116" i="3"/>
  <c r="AL109" i="3"/>
  <c r="AK109" i="3"/>
  <c r="AJ109" i="3"/>
  <c r="AI109" i="3"/>
  <c r="AH109" i="3"/>
  <c r="AG109" i="3"/>
  <c r="AF109" i="3"/>
  <c r="AE109" i="3"/>
  <c r="AD109" i="3"/>
  <c r="AC109" i="3"/>
  <c r="AB109" i="3"/>
  <c r="AA109" i="3"/>
  <c r="AL108" i="3"/>
  <c r="AK108" i="3"/>
  <c r="AJ108" i="3"/>
  <c r="AI108" i="3"/>
  <c r="AH108" i="3"/>
  <c r="AG108" i="3"/>
  <c r="AF108" i="3"/>
  <c r="AE108" i="3"/>
  <c r="AD108" i="3"/>
  <c r="AC108" i="3"/>
  <c r="AB108" i="3"/>
  <c r="AA108" i="3"/>
  <c r="AL107" i="3"/>
  <c r="AK107" i="3"/>
  <c r="AJ107" i="3"/>
  <c r="AI107" i="3"/>
  <c r="AH107" i="3"/>
  <c r="AG107" i="3"/>
  <c r="AF107" i="3"/>
  <c r="AE107" i="3"/>
  <c r="AD107" i="3"/>
  <c r="AC107" i="3"/>
  <c r="AB107" i="3"/>
  <c r="AA107" i="3"/>
  <c r="AL106" i="3"/>
  <c r="AK106" i="3"/>
  <c r="AJ106" i="3"/>
  <c r="AI106" i="3"/>
  <c r="AH106" i="3"/>
  <c r="AG106" i="3"/>
  <c r="AF106" i="3"/>
  <c r="AE106" i="3"/>
  <c r="AD106" i="3"/>
  <c r="AC106" i="3"/>
  <c r="AB106" i="3"/>
  <c r="AA106" i="3"/>
  <c r="AL105" i="3"/>
  <c r="AK105" i="3"/>
  <c r="AJ105" i="3"/>
  <c r="AI105" i="3"/>
  <c r="AH105" i="3"/>
  <c r="AG105" i="3"/>
  <c r="AF105" i="3"/>
  <c r="AE105" i="3"/>
  <c r="AD105" i="3"/>
  <c r="AC105" i="3"/>
  <c r="AB105" i="3"/>
  <c r="AA105" i="3"/>
  <c r="AL104" i="3"/>
  <c r="AK104" i="3"/>
  <c r="AJ104" i="3"/>
  <c r="AI104" i="3"/>
  <c r="AH104" i="3"/>
  <c r="AG104" i="3"/>
  <c r="AF104" i="3"/>
  <c r="AE104" i="3"/>
  <c r="AD104" i="3"/>
  <c r="AC104" i="3"/>
  <c r="AB104" i="3"/>
  <c r="AA104" i="3"/>
  <c r="AL103" i="3"/>
  <c r="AK103" i="3"/>
  <c r="AJ103" i="3"/>
  <c r="AI103" i="3"/>
  <c r="AH103" i="3"/>
  <c r="AG103" i="3"/>
  <c r="AF103" i="3"/>
  <c r="AE103" i="3"/>
  <c r="AD103" i="3"/>
  <c r="AC103" i="3"/>
  <c r="AB103" i="3"/>
  <c r="AA103" i="3"/>
  <c r="AL102" i="3"/>
  <c r="AK102" i="3"/>
  <c r="AJ102" i="3"/>
  <c r="AI102" i="3"/>
  <c r="AH102" i="3"/>
  <c r="AG102" i="3"/>
  <c r="AF102" i="3"/>
  <c r="AE102" i="3"/>
  <c r="AD102" i="3"/>
  <c r="AC102" i="3"/>
  <c r="AB102" i="3"/>
  <c r="AA102" i="3"/>
  <c r="AL101" i="3"/>
  <c r="AK101" i="3"/>
  <c r="AJ101" i="3"/>
  <c r="AI101" i="3"/>
  <c r="AH101" i="3"/>
  <c r="AG101" i="3"/>
  <c r="AF101" i="3"/>
  <c r="AE101" i="3"/>
  <c r="AD101" i="3"/>
  <c r="AC101" i="3"/>
  <c r="AB101" i="3"/>
  <c r="AA101" i="3"/>
  <c r="AL100" i="3"/>
  <c r="AK100" i="3"/>
  <c r="AJ100" i="3"/>
  <c r="AI100" i="3"/>
  <c r="AH100" i="3"/>
  <c r="AG100" i="3"/>
  <c r="AF100" i="3"/>
  <c r="AE100" i="3"/>
  <c r="AD100" i="3"/>
  <c r="AC100" i="3"/>
  <c r="AB100" i="3"/>
  <c r="AA100" i="3"/>
  <c r="AL99" i="3"/>
  <c r="AK99" i="3"/>
  <c r="AJ99" i="3"/>
  <c r="AI99" i="3"/>
  <c r="AH99" i="3"/>
  <c r="AG99" i="3"/>
  <c r="AF99" i="3"/>
  <c r="AE99" i="3"/>
  <c r="AD99" i="3"/>
  <c r="AC99" i="3"/>
  <c r="AB99" i="3"/>
  <c r="AA99" i="3"/>
  <c r="AL98" i="3"/>
  <c r="AK98" i="3"/>
  <c r="AJ98" i="3"/>
  <c r="AI98" i="3"/>
  <c r="AH98" i="3"/>
  <c r="AG98" i="3"/>
  <c r="AF98" i="3"/>
  <c r="AE98" i="3"/>
  <c r="AD98" i="3"/>
  <c r="AC98" i="3"/>
  <c r="AB98" i="3"/>
  <c r="AA98" i="3"/>
  <c r="AL97" i="3"/>
  <c r="AK97" i="3"/>
  <c r="AJ97" i="3"/>
  <c r="AI97" i="3"/>
  <c r="AH97" i="3"/>
  <c r="AG97" i="3"/>
  <c r="AF97" i="3"/>
  <c r="AE97" i="3"/>
  <c r="AD97" i="3"/>
  <c r="AC97" i="3"/>
  <c r="AB97" i="3"/>
  <c r="AA97" i="3"/>
  <c r="AL96" i="3"/>
  <c r="AK96" i="3"/>
  <c r="AJ96" i="3"/>
  <c r="AI96" i="3"/>
  <c r="AH96" i="3"/>
  <c r="AG96" i="3"/>
  <c r="AF96" i="3"/>
  <c r="AE96" i="3"/>
  <c r="AD96" i="3"/>
  <c r="AC96" i="3"/>
  <c r="AB96" i="3"/>
  <c r="AA96" i="3"/>
  <c r="AL95" i="3"/>
  <c r="AK95" i="3"/>
  <c r="AJ95" i="3"/>
  <c r="AI95" i="3"/>
  <c r="AH95" i="3"/>
  <c r="AG95" i="3"/>
  <c r="AF95" i="3"/>
  <c r="AE95" i="3"/>
  <c r="AD95" i="3"/>
  <c r="AC95" i="3"/>
  <c r="AB95" i="3"/>
  <c r="AA95" i="3"/>
  <c r="AL94" i="3"/>
  <c r="AK94" i="3"/>
  <c r="AJ94" i="3"/>
  <c r="AI94" i="3"/>
  <c r="AH94" i="3"/>
  <c r="AG94" i="3"/>
  <c r="AF94" i="3"/>
  <c r="AE94" i="3"/>
  <c r="AD94" i="3"/>
  <c r="AC94" i="3"/>
  <c r="AB94" i="3"/>
  <c r="AA94" i="3"/>
  <c r="AL93" i="3"/>
  <c r="AK93" i="3"/>
  <c r="AJ93" i="3"/>
  <c r="AI93" i="3"/>
  <c r="AH93" i="3"/>
  <c r="AG93" i="3"/>
  <c r="AF93" i="3"/>
  <c r="AE93" i="3"/>
  <c r="AD93" i="3"/>
  <c r="AC93" i="3"/>
  <c r="AB93" i="3"/>
  <c r="AA93" i="3"/>
  <c r="AL92" i="3"/>
  <c r="AK92" i="3"/>
  <c r="AJ92" i="3"/>
  <c r="AI92" i="3"/>
  <c r="AH92" i="3"/>
  <c r="AG92" i="3"/>
  <c r="AF92" i="3"/>
  <c r="AE92" i="3"/>
  <c r="AD92" i="3"/>
  <c r="AC92" i="3"/>
  <c r="AB92" i="3"/>
  <c r="AA92" i="3"/>
  <c r="AL91" i="3"/>
  <c r="AK91" i="3"/>
  <c r="AJ91" i="3"/>
  <c r="AI91" i="3"/>
  <c r="AH91" i="3"/>
  <c r="AG91" i="3"/>
  <c r="AF91" i="3"/>
  <c r="AE91" i="3"/>
  <c r="AD91" i="3"/>
  <c r="AC91" i="3"/>
  <c r="AB91" i="3"/>
  <c r="AA91" i="3"/>
  <c r="AL84" i="3"/>
  <c r="AK84" i="3"/>
  <c r="AJ84" i="3"/>
  <c r="AI84" i="3"/>
  <c r="AH84" i="3"/>
  <c r="AG84" i="3"/>
  <c r="AF84" i="3"/>
  <c r="AE84" i="3"/>
  <c r="AD84" i="3"/>
  <c r="AC84" i="3"/>
  <c r="AB84" i="3"/>
  <c r="AA84" i="3"/>
  <c r="AL83" i="3"/>
  <c r="AK83" i="3"/>
  <c r="AJ83" i="3"/>
  <c r="AI83" i="3"/>
  <c r="AH83" i="3"/>
  <c r="AG83" i="3"/>
  <c r="AF83" i="3"/>
  <c r="AE83" i="3"/>
  <c r="AD83" i="3"/>
  <c r="AC83" i="3"/>
  <c r="AB83" i="3"/>
  <c r="AA83" i="3"/>
  <c r="AL82" i="3"/>
  <c r="AK82" i="3"/>
  <c r="AJ82" i="3"/>
  <c r="AI82" i="3"/>
  <c r="AH82" i="3"/>
  <c r="AG82" i="3"/>
  <c r="AF82" i="3"/>
  <c r="AE82" i="3"/>
  <c r="AD82" i="3"/>
  <c r="AC82" i="3"/>
  <c r="AB82" i="3"/>
  <c r="AA82" i="3"/>
  <c r="AL81" i="3"/>
  <c r="AK81" i="3"/>
  <c r="AJ81" i="3"/>
  <c r="AI81" i="3"/>
  <c r="AH81" i="3"/>
  <c r="AG81" i="3"/>
  <c r="AF81" i="3"/>
  <c r="AE81" i="3"/>
  <c r="AD81" i="3"/>
  <c r="AC81" i="3"/>
  <c r="AB81" i="3"/>
  <c r="AA81" i="3"/>
  <c r="AL80" i="3"/>
  <c r="AK80" i="3"/>
  <c r="AJ80" i="3"/>
  <c r="AI80" i="3"/>
  <c r="AH80" i="3"/>
  <c r="AG80" i="3"/>
  <c r="AF80" i="3"/>
  <c r="AE80" i="3"/>
  <c r="AD80" i="3"/>
  <c r="AC80" i="3"/>
  <c r="AB80" i="3"/>
  <c r="AA80" i="3"/>
  <c r="AL79" i="3"/>
  <c r="AK79" i="3"/>
  <c r="AJ79" i="3"/>
  <c r="AI79" i="3"/>
  <c r="AH79" i="3"/>
  <c r="AG79" i="3"/>
  <c r="AF79" i="3"/>
  <c r="AE79" i="3"/>
  <c r="AD79" i="3"/>
  <c r="AC79" i="3"/>
  <c r="AB79" i="3"/>
  <c r="AA79" i="3"/>
  <c r="AL78" i="3"/>
  <c r="AK78" i="3"/>
  <c r="AJ78" i="3"/>
  <c r="AI78" i="3"/>
  <c r="AH78" i="3"/>
  <c r="AG78" i="3"/>
  <c r="AF78" i="3"/>
  <c r="AE78" i="3"/>
  <c r="AD78" i="3"/>
  <c r="AC78" i="3"/>
  <c r="AB78" i="3"/>
  <c r="AA78" i="3"/>
  <c r="AL77" i="3"/>
  <c r="AK77" i="3"/>
  <c r="AJ77" i="3"/>
  <c r="AI77" i="3"/>
  <c r="AH77" i="3"/>
  <c r="AG77" i="3"/>
  <c r="AF77" i="3"/>
  <c r="AE77" i="3"/>
  <c r="AD77" i="3"/>
  <c r="AC77" i="3"/>
  <c r="AB77" i="3"/>
  <c r="AA77" i="3"/>
  <c r="AL76" i="3"/>
  <c r="AK76" i="3"/>
  <c r="AJ76" i="3"/>
  <c r="AI76" i="3"/>
  <c r="AH76" i="3"/>
  <c r="AG76" i="3"/>
  <c r="AF76" i="3"/>
  <c r="AE76" i="3"/>
  <c r="AD76" i="3"/>
  <c r="AC76" i="3"/>
  <c r="AB76" i="3"/>
  <c r="AA76" i="3"/>
  <c r="AL75" i="3"/>
  <c r="AK75" i="3"/>
  <c r="AJ75" i="3"/>
  <c r="AI75" i="3"/>
  <c r="AH75" i="3"/>
  <c r="AG75" i="3"/>
  <c r="AF75" i="3"/>
  <c r="AE75" i="3"/>
  <c r="AD75" i="3"/>
  <c r="AC75" i="3"/>
  <c r="AB75" i="3"/>
  <c r="AA75" i="3"/>
  <c r="AL74" i="3"/>
  <c r="AK74" i="3"/>
  <c r="AJ74" i="3"/>
  <c r="AI74" i="3"/>
  <c r="AH74" i="3"/>
  <c r="AG74" i="3"/>
  <c r="AF74" i="3"/>
  <c r="AE74" i="3"/>
  <c r="AD74" i="3"/>
  <c r="AC74" i="3"/>
  <c r="AB74" i="3"/>
  <c r="AA74" i="3"/>
  <c r="AL73" i="3"/>
  <c r="AK73" i="3"/>
  <c r="AJ73" i="3"/>
  <c r="AI73" i="3"/>
  <c r="AH73" i="3"/>
  <c r="AG73" i="3"/>
  <c r="AF73" i="3"/>
  <c r="AE73" i="3"/>
  <c r="AD73" i="3"/>
  <c r="AC73" i="3"/>
  <c r="AB73" i="3"/>
  <c r="AA73" i="3"/>
  <c r="AL72" i="3"/>
  <c r="AK72" i="3"/>
  <c r="AJ72" i="3"/>
  <c r="AI72" i="3"/>
  <c r="AH72" i="3"/>
  <c r="AG72" i="3"/>
  <c r="AF72" i="3"/>
  <c r="AE72" i="3"/>
  <c r="AD72" i="3"/>
  <c r="AC72" i="3"/>
  <c r="AB72" i="3"/>
  <c r="AA72" i="3"/>
  <c r="AL71" i="3"/>
  <c r="AK71" i="3"/>
  <c r="AJ71" i="3"/>
  <c r="AI71" i="3"/>
  <c r="AH71" i="3"/>
  <c r="AG71" i="3"/>
  <c r="AF71" i="3"/>
  <c r="AE71" i="3"/>
  <c r="AD71" i="3"/>
  <c r="AC71" i="3"/>
  <c r="AB71" i="3"/>
  <c r="AA71" i="3"/>
  <c r="AL70" i="3"/>
  <c r="AK70" i="3"/>
  <c r="AJ70" i="3"/>
  <c r="AI70" i="3"/>
  <c r="AH70" i="3"/>
  <c r="AG70" i="3"/>
  <c r="AF70" i="3"/>
  <c r="AE70" i="3"/>
  <c r="AD70" i="3"/>
  <c r="AC70" i="3"/>
  <c r="AB70" i="3"/>
  <c r="AA70" i="3"/>
  <c r="AL69" i="3"/>
  <c r="AK69" i="3"/>
  <c r="AJ69" i="3"/>
  <c r="AI69" i="3"/>
  <c r="AH69" i="3"/>
  <c r="AG69" i="3"/>
  <c r="AF69" i="3"/>
  <c r="AE69" i="3"/>
  <c r="AD69" i="3"/>
  <c r="AC69" i="3"/>
  <c r="AB69" i="3"/>
  <c r="AA69" i="3"/>
  <c r="AL68" i="3"/>
  <c r="AK68" i="3"/>
  <c r="AJ68" i="3"/>
  <c r="AI68" i="3"/>
  <c r="AH68" i="3"/>
  <c r="AG68" i="3"/>
  <c r="AF68" i="3"/>
  <c r="AE68" i="3"/>
  <c r="AD68" i="3"/>
  <c r="AC68" i="3"/>
  <c r="AB68" i="3"/>
  <c r="AA68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AL58" i="3" l="1"/>
  <c r="AK58" i="3"/>
  <c r="AJ58" i="3"/>
  <c r="AI58" i="3"/>
  <c r="AH58" i="3"/>
  <c r="AG58" i="3"/>
  <c r="AF58" i="3"/>
  <c r="AE58" i="3"/>
  <c r="AD58" i="3"/>
  <c r="AC58" i="3"/>
  <c r="AB58" i="3"/>
  <c r="AA58" i="3"/>
  <c r="AL57" i="3"/>
  <c r="AK57" i="3"/>
  <c r="AJ57" i="3"/>
  <c r="AI57" i="3"/>
  <c r="AH57" i="3"/>
  <c r="AG57" i="3"/>
  <c r="AF57" i="3"/>
  <c r="AE57" i="3"/>
  <c r="AD57" i="3"/>
  <c r="AC57" i="3"/>
  <c r="AB57" i="3"/>
  <c r="AA57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AL49" i="3"/>
  <c r="AK49" i="3"/>
  <c r="AJ49" i="3"/>
  <c r="AI49" i="3"/>
  <c r="AH49" i="3"/>
  <c r="AG49" i="3"/>
  <c r="AF49" i="3"/>
  <c r="AE49" i="3"/>
  <c r="AD49" i="3"/>
  <c r="AC49" i="3"/>
  <c r="AB49" i="3"/>
  <c r="AA49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AL39" i="3"/>
  <c r="AK39" i="3"/>
  <c r="AJ39" i="3"/>
  <c r="AI39" i="3"/>
  <c r="AH39" i="3"/>
  <c r="AG39" i="3"/>
  <c r="AF39" i="3"/>
  <c r="AE39" i="3"/>
  <c r="AD39" i="3"/>
  <c r="AC39" i="3"/>
  <c r="AB39" i="3"/>
  <c r="AA39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AL37" i="3"/>
  <c r="AK37" i="3"/>
  <c r="AJ37" i="3"/>
  <c r="AI37" i="3"/>
  <c r="AH37" i="3"/>
  <c r="AG37" i="3"/>
  <c r="AF37" i="3"/>
  <c r="AE37" i="3"/>
  <c r="AD37" i="3"/>
  <c r="AC37" i="3"/>
  <c r="AB37" i="3"/>
  <c r="AA37" i="3"/>
  <c r="AL36" i="3"/>
  <c r="AK36" i="3"/>
  <c r="AJ36" i="3"/>
  <c r="AI36" i="3"/>
  <c r="AH36" i="3"/>
  <c r="AG36" i="3"/>
  <c r="AF36" i="3"/>
  <c r="AE36" i="3"/>
  <c r="AD36" i="3"/>
  <c r="AC36" i="3"/>
  <c r="AB36" i="3"/>
  <c r="AA36" i="3"/>
  <c r="AL35" i="3"/>
  <c r="AK35" i="3"/>
  <c r="AJ35" i="3"/>
  <c r="AI35" i="3"/>
  <c r="AH35" i="3"/>
  <c r="AG35" i="3"/>
  <c r="AF35" i="3"/>
  <c r="AE35" i="3"/>
  <c r="AD35" i="3"/>
  <c r="AC35" i="3"/>
  <c r="AB35" i="3"/>
  <c r="AA35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L25" i="3"/>
  <c r="AK25" i="3"/>
  <c r="AJ25" i="3"/>
  <c r="AI25" i="3"/>
  <c r="AH25" i="3"/>
  <c r="AG25" i="3"/>
  <c r="AF25" i="3"/>
  <c r="AE25" i="3"/>
  <c r="AD25" i="3"/>
  <c r="AC25" i="3"/>
  <c r="AB25" i="3"/>
  <c r="AA25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AL13" i="3"/>
  <c r="AK13" i="3"/>
  <c r="AJ13" i="3"/>
  <c r="AI13" i="3"/>
  <c r="AH13" i="3"/>
  <c r="AG13" i="3"/>
  <c r="AF13" i="3"/>
  <c r="AE13" i="3"/>
  <c r="AD13" i="3"/>
  <c r="AC13" i="3"/>
  <c r="AB13" i="3"/>
  <c r="AA13" i="3"/>
  <c r="AL12" i="3"/>
  <c r="AK12" i="3"/>
  <c r="AJ12" i="3"/>
  <c r="AI12" i="3"/>
  <c r="AH12" i="3"/>
  <c r="AG12" i="3"/>
  <c r="AF12" i="3"/>
  <c r="AE12" i="3"/>
  <c r="AD12" i="3"/>
  <c r="AC12" i="3"/>
  <c r="AB12" i="3"/>
  <c r="AA12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AL10" i="3"/>
  <c r="AK10" i="3"/>
  <c r="AJ10" i="3"/>
  <c r="AI10" i="3"/>
  <c r="AH10" i="3"/>
  <c r="AG10" i="3"/>
  <c r="AF10" i="3"/>
  <c r="AE10" i="3"/>
  <c r="AD10" i="3"/>
  <c r="AC10" i="3"/>
  <c r="AB10" i="3"/>
  <c r="AA10" i="3"/>
  <c r="AL9" i="3"/>
  <c r="AK9" i="3"/>
  <c r="AJ9" i="3"/>
  <c r="AI9" i="3"/>
  <c r="AH9" i="3"/>
  <c r="AG9" i="3"/>
  <c r="AF9" i="3"/>
  <c r="AE9" i="3"/>
  <c r="AD9" i="3"/>
  <c r="AC9" i="3"/>
  <c r="AB9" i="3"/>
  <c r="AA9" i="3"/>
  <c r="AL8" i="3"/>
  <c r="AK8" i="3"/>
  <c r="AJ8" i="3"/>
  <c r="AI8" i="3"/>
  <c r="AH8" i="3"/>
  <c r="AG8" i="3"/>
  <c r="AF8" i="3"/>
  <c r="AE8" i="3"/>
  <c r="AD8" i="3"/>
  <c r="AC8" i="3"/>
  <c r="AB8" i="3"/>
  <c r="AA8" i="3"/>
  <c r="AL7" i="3"/>
  <c r="AK7" i="3"/>
  <c r="AJ7" i="3"/>
  <c r="AI7" i="3"/>
  <c r="AH7" i="3"/>
  <c r="AG7" i="3"/>
  <c r="AF7" i="3"/>
  <c r="AE7" i="3"/>
  <c r="AD7" i="3"/>
  <c r="AC7" i="3"/>
  <c r="AB7" i="3"/>
  <c r="AA7" i="3"/>
  <c r="AL6" i="3"/>
  <c r="AK6" i="3"/>
  <c r="AJ6" i="3"/>
  <c r="AI6" i="3"/>
  <c r="AH6" i="3"/>
  <c r="AG6" i="3"/>
  <c r="AF6" i="3"/>
  <c r="AE6" i="3"/>
  <c r="AD6" i="3"/>
  <c r="AC6" i="3"/>
  <c r="AB6" i="3"/>
  <c r="AA6" i="3"/>
  <c r="AA159" i="3"/>
  <c r="AB159" i="3"/>
  <c r="AC159" i="3"/>
  <c r="AD159" i="3"/>
  <c r="AE159" i="3"/>
  <c r="AF159" i="3"/>
  <c r="AG159" i="3"/>
  <c r="AH159" i="3"/>
  <c r="AI159" i="3"/>
  <c r="AJ159" i="3"/>
  <c r="AK159" i="3"/>
  <c r="AL159" i="3"/>
  <c r="AA160" i="3"/>
  <c r="AB160" i="3"/>
  <c r="AC160" i="3"/>
  <c r="AD160" i="3"/>
  <c r="AE160" i="3"/>
  <c r="AF160" i="3"/>
  <c r="AG160" i="3"/>
  <c r="AH160" i="3"/>
  <c r="AI160" i="3"/>
  <c r="AJ160" i="3"/>
  <c r="AK160" i="3"/>
  <c r="AL160" i="3"/>
  <c r="AL158" i="3"/>
  <c r="AK158" i="3"/>
  <c r="AJ158" i="3"/>
  <c r="AI158" i="3"/>
  <c r="AH158" i="3"/>
  <c r="AG158" i="3"/>
  <c r="AF158" i="3"/>
  <c r="AE158" i="3"/>
  <c r="AD158" i="3"/>
  <c r="AC158" i="3"/>
  <c r="AB158" i="3"/>
  <c r="AA158" i="3"/>
  <c r="AL157" i="3"/>
  <c r="AK157" i="3"/>
  <c r="AJ157" i="3"/>
  <c r="AI157" i="3"/>
  <c r="AH157" i="3"/>
  <c r="AG157" i="3"/>
  <c r="AF157" i="3"/>
  <c r="AE157" i="3"/>
  <c r="AD157" i="3"/>
  <c r="AC157" i="3"/>
  <c r="AB157" i="3"/>
  <c r="AA157" i="3"/>
  <c r="AL156" i="3"/>
  <c r="AK156" i="3"/>
  <c r="AJ156" i="3"/>
  <c r="AI156" i="3"/>
  <c r="AH156" i="3"/>
  <c r="AG156" i="3"/>
  <c r="AF156" i="3"/>
  <c r="AE156" i="3"/>
  <c r="AD156" i="3"/>
  <c r="AC156" i="3"/>
  <c r="AB156" i="3"/>
  <c r="AA156" i="3"/>
  <c r="AL155" i="3"/>
  <c r="AK155" i="3"/>
  <c r="AJ155" i="3"/>
  <c r="AI155" i="3"/>
  <c r="AH155" i="3"/>
  <c r="AG155" i="3"/>
  <c r="AF155" i="3"/>
  <c r="AE155" i="3"/>
  <c r="AD155" i="3"/>
  <c r="AC155" i="3"/>
  <c r="AB155" i="3"/>
  <c r="AA155" i="3"/>
  <c r="AL154" i="3"/>
  <c r="AK154" i="3"/>
  <c r="AJ154" i="3"/>
  <c r="AI154" i="3"/>
  <c r="AH154" i="3"/>
  <c r="AG154" i="3"/>
  <c r="AF154" i="3"/>
  <c r="AE154" i="3"/>
  <c r="AD154" i="3"/>
  <c r="AC154" i="3"/>
  <c r="AB154" i="3"/>
  <c r="AA154" i="3"/>
  <c r="AL153" i="3"/>
  <c r="AK153" i="3"/>
  <c r="AJ153" i="3"/>
  <c r="AI153" i="3"/>
  <c r="AH153" i="3"/>
  <c r="AG153" i="3"/>
  <c r="AF153" i="3"/>
  <c r="AE153" i="3"/>
  <c r="AD153" i="3"/>
  <c r="AC153" i="3"/>
  <c r="AB153" i="3"/>
  <c r="AA153" i="3"/>
  <c r="AL152" i="3"/>
  <c r="AK152" i="3"/>
  <c r="AJ152" i="3"/>
  <c r="AI152" i="3"/>
  <c r="AH152" i="3"/>
  <c r="AG152" i="3"/>
  <c r="AF152" i="3"/>
  <c r="AE152" i="3"/>
  <c r="AD152" i="3"/>
  <c r="AC152" i="3"/>
  <c r="AB152" i="3"/>
  <c r="AA152" i="3"/>
  <c r="AL151" i="3"/>
  <c r="AK151" i="3"/>
  <c r="AJ151" i="3"/>
  <c r="AI151" i="3"/>
  <c r="AH151" i="3"/>
  <c r="AG151" i="3"/>
  <c r="AF151" i="3"/>
  <c r="AE151" i="3"/>
  <c r="AD151" i="3"/>
  <c r="AC151" i="3"/>
  <c r="AB151" i="3"/>
  <c r="AA151" i="3"/>
  <c r="AL150" i="3"/>
  <c r="AK150" i="3"/>
  <c r="AJ150" i="3"/>
  <c r="AI150" i="3"/>
  <c r="AH150" i="3"/>
  <c r="AG150" i="3"/>
  <c r="AF150" i="3"/>
  <c r="AE150" i="3"/>
  <c r="AD150" i="3"/>
  <c r="AC150" i="3"/>
  <c r="AB150" i="3"/>
  <c r="AA150" i="3"/>
  <c r="AL149" i="3"/>
  <c r="AK149" i="3"/>
  <c r="AJ149" i="3"/>
  <c r="AI149" i="3"/>
  <c r="AH149" i="3"/>
  <c r="AG149" i="3"/>
  <c r="AF149" i="3"/>
  <c r="AE149" i="3"/>
  <c r="AD149" i="3"/>
  <c r="AC149" i="3"/>
  <c r="AB149" i="3"/>
  <c r="AA149" i="3"/>
  <c r="AL148" i="3"/>
  <c r="AK148" i="3"/>
  <c r="AJ148" i="3"/>
  <c r="AI148" i="3"/>
  <c r="AH148" i="3"/>
  <c r="AG148" i="3"/>
  <c r="AF148" i="3"/>
  <c r="AE148" i="3"/>
  <c r="AD148" i="3"/>
  <c r="AC148" i="3"/>
  <c r="AB148" i="3"/>
  <c r="AA148" i="3"/>
  <c r="AL147" i="3"/>
  <c r="AK147" i="3"/>
  <c r="AJ147" i="3"/>
  <c r="AI147" i="3"/>
  <c r="AH147" i="3"/>
  <c r="AG147" i="3"/>
  <c r="AF147" i="3"/>
  <c r="AE147" i="3"/>
  <c r="AD147" i="3"/>
  <c r="AC147" i="3"/>
  <c r="AB147" i="3"/>
  <c r="AA147" i="3"/>
  <c r="AL146" i="3"/>
  <c r="AK146" i="3"/>
  <c r="AJ146" i="3"/>
  <c r="AI146" i="3"/>
  <c r="AH146" i="3"/>
  <c r="AG146" i="3"/>
  <c r="AF146" i="3"/>
  <c r="AE146" i="3"/>
  <c r="AD146" i="3"/>
  <c r="AC146" i="3"/>
  <c r="AB146" i="3"/>
  <c r="AA146" i="3"/>
  <c r="AL145" i="3"/>
  <c r="AK145" i="3"/>
  <c r="AJ145" i="3"/>
  <c r="AI145" i="3"/>
  <c r="AH145" i="3"/>
  <c r="AG145" i="3"/>
  <c r="AF145" i="3"/>
  <c r="AE145" i="3"/>
  <c r="AD145" i="3"/>
  <c r="AC145" i="3"/>
  <c r="AB145" i="3"/>
  <c r="AA145" i="3"/>
  <c r="AL144" i="3"/>
  <c r="AK144" i="3"/>
  <c r="AJ144" i="3"/>
  <c r="AI144" i="3"/>
  <c r="AH144" i="3"/>
  <c r="AG144" i="3"/>
  <c r="AF144" i="3"/>
  <c r="AE144" i="3"/>
  <c r="AD144" i="3"/>
  <c r="AC144" i="3"/>
  <c r="AB144" i="3"/>
  <c r="AA144" i="3"/>
  <c r="AL143" i="3"/>
  <c r="AK143" i="3"/>
  <c r="AJ143" i="3"/>
  <c r="AI143" i="3"/>
  <c r="AH143" i="3"/>
  <c r="AG143" i="3"/>
  <c r="AF143" i="3"/>
  <c r="AE143" i="3"/>
  <c r="AD143" i="3"/>
  <c r="AC143" i="3"/>
  <c r="AB143" i="3"/>
  <c r="AA143" i="3"/>
  <c r="AL142" i="3"/>
  <c r="AK142" i="3"/>
  <c r="AJ142" i="3"/>
  <c r="AI142" i="3"/>
  <c r="AH142" i="3"/>
  <c r="AG142" i="3"/>
  <c r="AF142" i="3"/>
  <c r="AE142" i="3"/>
  <c r="AD142" i="3"/>
  <c r="AC142" i="3"/>
  <c r="AB142" i="3"/>
  <c r="AA142" i="3"/>
  <c r="AL141" i="3"/>
  <c r="AK141" i="3"/>
  <c r="AJ141" i="3"/>
  <c r="AI141" i="3"/>
  <c r="AH141" i="3"/>
  <c r="AG141" i="3"/>
  <c r="AF141" i="3"/>
  <c r="AE141" i="3"/>
  <c r="AD141" i="3"/>
  <c r="AC141" i="3"/>
  <c r="AB141" i="3"/>
  <c r="AA141" i="3"/>
  <c r="J129" i="1" l="1"/>
  <c r="I129" i="1"/>
  <c r="H129" i="1"/>
  <c r="G129" i="1"/>
  <c r="J128" i="1"/>
  <c r="I128" i="1"/>
  <c r="H128" i="1"/>
  <c r="G128" i="1"/>
  <c r="J127" i="1"/>
  <c r="I127" i="1"/>
  <c r="H127" i="1"/>
  <c r="G127" i="1"/>
  <c r="J126" i="1"/>
  <c r="I126" i="1"/>
  <c r="H126" i="1"/>
  <c r="G126" i="1"/>
  <c r="J125" i="1"/>
  <c r="I125" i="1"/>
  <c r="H125" i="1"/>
  <c r="G125" i="1"/>
  <c r="J124" i="1"/>
  <c r="I124" i="1"/>
  <c r="H124" i="1"/>
  <c r="G124" i="1"/>
  <c r="J123" i="1"/>
  <c r="I123" i="1"/>
  <c r="H123" i="1"/>
  <c r="G123" i="1"/>
  <c r="J122" i="1"/>
  <c r="I122" i="1"/>
  <c r="H122" i="1"/>
  <c r="G122" i="1"/>
  <c r="J121" i="1"/>
  <c r="I121" i="1"/>
  <c r="H121" i="1"/>
  <c r="G121" i="1"/>
  <c r="J120" i="1"/>
  <c r="I120" i="1"/>
  <c r="H120" i="1"/>
  <c r="G120" i="1"/>
  <c r="J119" i="1"/>
  <c r="I119" i="1"/>
  <c r="H119" i="1"/>
  <c r="G119" i="1"/>
  <c r="J118" i="1"/>
  <c r="I118" i="1"/>
  <c r="H118" i="1"/>
  <c r="G118" i="1"/>
  <c r="J117" i="1"/>
  <c r="I117" i="1"/>
  <c r="H117" i="1"/>
  <c r="G117" i="1"/>
  <c r="J116" i="1"/>
  <c r="I116" i="1"/>
  <c r="H116" i="1"/>
  <c r="G116" i="1"/>
  <c r="J115" i="1"/>
  <c r="I115" i="1"/>
  <c r="H115" i="1"/>
  <c r="G115" i="1"/>
  <c r="J114" i="1"/>
  <c r="I114" i="1"/>
  <c r="H114" i="1"/>
  <c r="G114" i="1"/>
  <c r="J113" i="1"/>
  <c r="I113" i="1"/>
  <c r="H113" i="1"/>
  <c r="G113" i="1"/>
  <c r="J112" i="1"/>
  <c r="I112" i="1"/>
  <c r="H112" i="1"/>
  <c r="G112" i="1"/>
  <c r="J111" i="1"/>
  <c r="I111" i="1"/>
  <c r="H111" i="1"/>
  <c r="G111" i="1"/>
  <c r="J105" i="1"/>
  <c r="I105" i="1"/>
  <c r="H105" i="1"/>
  <c r="G105" i="1"/>
  <c r="J104" i="1"/>
  <c r="I104" i="1"/>
  <c r="H104" i="1"/>
  <c r="G104" i="1"/>
  <c r="J103" i="1"/>
  <c r="I103" i="1"/>
  <c r="H103" i="1"/>
  <c r="G103" i="1"/>
  <c r="J102" i="1"/>
  <c r="I102" i="1"/>
  <c r="H102" i="1"/>
  <c r="G102" i="1"/>
  <c r="J101" i="1"/>
  <c r="I101" i="1"/>
  <c r="H101" i="1"/>
  <c r="G101" i="1"/>
  <c r="J100" i="1"/>
  <c r="I100" i="1"/>
  <c r="H100" i="1"/>
  <c r="G100" i="1"/>
  <c r="J99" i="1"/>
  <c r="I99" i="1"/>
  <c r="H99" i="1"/>
  <c r="G99" i="1"/>
  <c r="J98" i="1"/>
  <c r="I98" i="1"/>
  <c r="H98" i="1"/>
  <c r="G98" i="1"/>
  <c r="J97" i="1"/>
  <c r="I97" i="1"/>
  <c r="H97" i="1"/>
  <c r="G97" i="1"/>
  <c r="J96" i="1"/>
  <c r="I96" i="1"/>
  <c r="H96" i="1"/>
  <c r="G96" i="1"/>
  <c r="J95" i="1"/>
  <c r="I95" i="1"/>
  <c r="H95" i="1"/>
  <c r="G95" i="1"/>
  <c r="J94" i="1"/>
  <c r="I94" i="1"/>
  <c r="H94" i="1"/>
  <c r="G94" i="1"/>
  <c r="J93" i="1"/>
  <c r="I93" i="1"/>
  <c r="H93" i="1"/>
  <c r="G93" i="1"/>
  <c r="J92" i="1"/>
  <c r="I92" i="1"/>
  <c r="H92" i="1"/>
  <c r="G92" i="1"/>
  <c r="J91" i="1"/>
  <c r="I91" i="1"/>
  <c r="H91" i="1"/>
  <c r="G91" i="1"/>
  <c r="J90" i="1"/>
  <c r="I90" i="1"/>
  <c r="H90" i="1"/>
  <c r="G90" i="1"/>
  <c r="J89" i="1"/>
  <c r="I89" i="1"/>
  <c r="H89" i="1"/>
  <c r="G89" i="1"/>
  <c r="J88" i="1"/>
  <c r="I88" i="1"/>
  <c r="H88" i="1"/>
  <c r="G88" i="1"/>
  <c r="J87" i="1"/>
  <c r="I87" i="1"/>
  <c r="H87" i="1"/>
  <c r="G87" i="1"/>
  <c r="J81" i="1"/>
  <c r="I81" i="1"/>
  <c r="H81" i="1"/>
  <c r="G81" i="1"/>
  <c r="J80" i="1"/>
  <c r="I80" i="1"/>
  <c r="H80" i="1"/>
  <c r="G80" i="1"/>
  <c r="J79" i="1"/>
  <c r="I79" i="1"/>
  <c r="H79" i="1"/>
  <c r="G79" i="1"/>
  <c r="J78" i="1"/>
  <c r="I78" i="1"/>
  <c r="H78" i="1"/>
  <c r="G78" i="1"/>
  <c r="J77" i="1"/>
  <c r="I77" i="1"/>
  <c r="H77" i="1"/>
  <c r="G77" i="1"/>
  <c r="J76" i="1"/>
  <c r="I76" i="1"/>
  <c r="H76" i="1"/>
  <c r="G76" i="1"/>
  <c r="J75" i="1"/>
  <c r="I75" i="1"/>
  <c r="H75" i="1"/>
  <c r="G75" i="1"/>
  <c r="J74" i="1"/>
  <c r="I74" i="1"/>
  <c r="H74" i="1"/>
  <c r="G74" i="1"/>
  <c r="J73" i="1"/>
  <c r="I73" i="1"/>
  <c r="H73" i="1"/>
  <c r="G73" i="1"/>
  <c r="J72" i="1"/>
  <c r="I72" i="1"/>
  <c r="H72" i="1"/>
  <c r="G72" i="1"/>
  <c r="J71" i="1"/>
  <c r="I71" i="1"/>
  <c r="H71" i="1"/>
  <c r="G71" i="1"/>
  <c r="J70" i="1"/>
  <c r="I70" i="1"/>
  <c r="H70" i="1"/>
  <c r="G70" i="1"/>
  <c r="J69" i="1"/>
  <c r="I69" i="1"/>
  <c r="H69" i="1"/>
  <c r="G69" i="1"/>
  <c r="J68" i="1"/>
  <c r="I68" i="1"/>
  <c r="H68" i="1"/>
  <c r="G68" i="1"/>
  <c r="J67" i="1"/>
  <c r="I67" i="1"/>
  <c r="H67" i="1"/>
  <c r="G67" i="1"/>
  <c r="J66" i="1"/>
  <c r="I66" i="1"/>
  <c r="H66" i="1"/>
  <c r="G66" i="1"/>
  <c r="J65" i="1"/>
  <c r="I65" i="1"/>
  <c r="H65" i="1"/>
  <c r="G65" i="1"/>
  <c r="J64" i="1"/>
  <c r="I64" i="1"/>
  <c r="H64" i="1"/>
  <c r="G64" i="1"/>
  <c r="J63" i="1"/>
  <c r="I63" i="1"/>
  <c r="H63" i="1"/>
  <c r="G63" i="1"/>
  <c r="J56" i="1"/>
  <c r="I56" i="1"/>
  <c r="H56" i="1"/>
  <c r="G56" i="1"/>
  <c r="J55" i="1"/>
  <c r="I55" i="1"/>
  <c r="H55" i="1"/>
  <c r="G55" i="1"/>
  <c r="J54" i="1"/>
  <c r="I54" i="1"/>
  <c r="H54" i="1"/>
  <c r="G54" i="1"/>
  <c r="J53" i="1"/>
  <c r="I53" i="1"/>
  <c r="H53" i="1"/>
  <c r="G53" i="1"/>
  <c r="J52" i="1"/>
  <c r="I52" i="1"/>
  <c r="H52" i="1"/>
  <c r="G52" i="1"/>
  <c r="J51" i="1"/>
  <c r="I51" i="1"/>
  <c r="H51" i="1"/>
  <c r="G51" i="1"/>
  <c r="J50" i="1"/>
  <c r="I50" i="1"/>
  <c r="H50" i="1"/>
  <c r="G50" i="1"/>
  <c r="J49" i="1"/>
  <c r="I49" i="1"/>
  <c r="H49" i="1"/>
  <c r="G49" i="1"/>
  <c r="J48" i="1"/>
  <c r="I48" i="1"/>
  <c r="H48" i="1"/>
  <c r="G48" i="1"/>
  <c r="J47" i="1"/>
  <c r="I47" i="1"/>
  <c r="H47" i="1"/>
  <c r="G47" i="1"/>
  <c r="J46" i="1"/>
  <c r="I46" i="1"/>
  <c r="H46" i="1"/>
  <c r="G46" i="1"/>
  <c r="J45" i="1"/>
  <c r="I45" i="1"/>
  <c r="H45" i="1"/>
  <c r="G45" i="1"/>
  <c r="J44" i="1"/>
  <c r="I44" i="1"/>
  <c r="H44" i="1"/>
  <c r="G44" i="1"/>
  <c r="J43" i="1"/>
  <c r="I43" i="1"/>
  <c r="H43" i="1"/>
  <c r="G43" i="1"/>
  <c r="J42" i="1"/>
  <c r="I42" i="1"/>
  <c r="H42" i="1"/>
  <c r="G42" i="1"/>
  <c r="J41" i="1"/>
  <c r="I41" i="1"/>
  <c r="H41" i="1"/>
  <c r="G41" i="1"/>
  <c r="J40" i="1"/>
  <c r="I40" i="1"/>
  <c r="H40" i="1"/>
  <c r="G40" i="1"/>
  <c r="J39" i="1"/>
  <c r="I39" i="1"/>
  <c r="H39" i="1"/>
  <c r="G39" i="1"/>
  <c r="J38" i="1"/>
  <c r="I38" i="1"/>
  <c r="H38" i="1"/>
  <c r="G38" i="1"/>
  <c r="J37" i="1"/>
  <c r="I37" i="1"/>
  <c r="H37" i="1"/>
  <c r="G37" i="1"/>
  <c r="J36" i="1"/>
  <c r="I36" i="1"/>
  <c r="H36" i="1"/>
  <c r="G36" i="1"/>
  <c r="J35" i="1"/>
  <c r="I35" i="1"/>
  <c r="H35" i="1"/>
  <c r="G35" i="1"/>
  <c r="J34" i="1"/>
  <c r="I34" i="1"/>
  <c r="H34" i="1"/>
  <c r="G34" i="1"/>
  <c r="J33" i="1"/>
  <c r="I33" i="1"/>
  <c r="H33" i="1"/>
  <c r="G33" i="1"/>
  <c r="G28" i="1"/>
  <c r="H28" i="1"/>
  <c r="I28" i="1"/>
  <c r="J28" i="1"/>
  <c r="J27" i="1"/>
  <c r="I27" i="1"/>
  <c r="H27" i="1"/>
  <c r="G27" i="1"/>
  <c r="J26" i="1"/>
  <c r="I26" i="1"/>
  <c r="H26" i="1"/>
  <c r="G26" i="1"/>
  <c r="J25" i="1"/>
  <c r="I25" i="1"/>
  <c r="H25" i="1"/>
  <c r="G25" i="1"/>
  <c r="J24" i="1"/>
  <c r="I24" i="1"/>
  <c r="H24" i="1"/>
  <c r="G24" i="1"/>
  <c r="J23" i="1"/>
  <c r="I23" i="1"/>
  <c r="H23" i="1"/>
  <c r="G23" i="1"/>
  <c r="J22" i="1"/>
  <c r="I22" i="1"/>
  <c r="H22" i="1"/>
  <c r="G22" i="1"/>
  <c r="J21" i="1"/>
  <c r="I21" i="1"/>
  <c r="H21" i="1"/>
  <c r="G21" i="1"/>
  <c r="J20" i="1"/>
  <c r="I20" i="1"/>
  <c r="H20" i="1"/>
  <c r="G20" i="1"/>
  <c r="J19" i="1"/>
  <c r="I19" i="1"/>
  <c r="H19" i="1"/>
  <c r="G19" i="1"/>
  <c r="J18" i="1"/>
  <c r="I18" i="1"/>
  <c r="H18" i="1"/>
  <c r="G18" i="1"/>
  <c r="J17" i="1"/>
  <c r="I17" i="1"/>
  <c r="H17" i="1"/>
  <c r="G17" i="1"/>
  <c r="J16" i="1"/>
  <c r="I16" i="1"/>
  <c r="H16" i="1"/>
  <c r="G16" i="1"/>
  <c r="J15" i="1"/>
  <c r="I15" i="1"/>
  <c r="H15" i="1"/>
  <c r="G15" i="1"/>
  <c r="J14" i="1"/>
  <c r="I14" i="1"/>
  <c r="H14" i="1"/>
  <c r="G14" i="1"/>
  <c r="J13" i="1"/>
  <c r="I13" i="1"/>
  <c r="H13" i="1"/>
  <c r="G13" i="1"/>
  <c r="J12" i="1"/>
  <c r="I12" i="1"/>
  <c r="H12" i="1"/>
  <c r="G12" i="1"/>
  <c r="J11" i="1"/>
  <c r="I11" i="1"/>
  <c r="H11" i="1"/>
  <c r="G11" i="1"/>
  <c r="J10" i="1"/>
  <c r="I10" i="1"/>
  <c r="H10" i="1"/>
  <c r="G10" i="1"/>
  <c r="J9" i="1"/>
  <c r="I9" i="1"/>
  <c r="H9" i="1"/>
  <c r="G9" i="1"/>
  <c r="J8" i="1"/>
  <c r="I8" i="1"/>
  <c r="H8" i="1"/>
  <c r="G8" i="1"/>
  <c r="J7" i="1"/>
  <c r="I7" i="1"/>
  <c r="H7" i="1"/>
  <c r="G7" i="1"/>
  <c r="J6" i="1"/>
  <c r="I6" i="1"/>
  <c r="H6" i="1"/>
  <c r="G6" i="1"/>
  <c r="J5" i="1"/>
  <c r="I5" i="1"/>
  <c r="H5" i="1"/>
  <c r="G5" i="1"/>
</calcChain>
</file>

<file path=xl/sharedStrings.xml><?xml version="1.0" encoding="utf-8"?>
<sst xmlns="http://schemas.openxmlformats.org/spreadsheetml/2006/main" count="5116" uniqueCount="125">
  <si>
    <t>Eesti</t>
  </si>
  <si>
    <t>Välisriigid</t>
  </si>
  <si>
    <t>Austria</t>
  </si>
  <si>
    <t>Belgia</t>
  </si>
  <si>
    <t>Hispaania</t>
  </si>
  <si>
    <t>Holland</t>
  </si>
  <si>
    <t>Itaalia</t>
  </si>
  <si>
    <t>Leedu</t>
  </si>
  <si>
    <t>Läti</t>
  </si>
  <si>
    <t>Norra</t>
  </si>
  <si>
    <t>Poola</t>
  </si>
  <si>
    <t>Prantsusmaa</t>
  </si>
  <si>
    <t>Rootsi</t>
  </si>
  <si>
    <t>Saksamaa</t>
  </si>
  <si>
    <t>Šveits</t>
  </si>
  <si>
    <t>Soome</t>
  </si>
  <si>
    <t>Suurbritannia</t>
  </si>
  <si>
    <t>Taani</t>
  </si>
  <si>
    <t>Ukraina</t>
  </si>
  <si>
    <t>Venemaa</t>
  </si>
  <si>
    <t>Hiina</t>
  </si>
  <si>
    <t>Jaapan</t>
  </si>
  <si>
    <t>Jan</t>
  </si>
  <si>
    <t>Feb</t>
  </si>
  <si>
    <t>March</t>
  </si>
  <si>
    <t>April</t>
  </si>
  <si>
    <t>May</t>
  </si>
  <si>
    <t>June</t>
  </si>
  <si>
    <t>Jaanuar</t>
  </si>
  <si>
    <t>Veebruar</t>
  </si>
  <si>
    <t>Märts</t>
  </si>
  <si>
    <t>Aprill</t>
  </si>
  <si>
    <t>Mai</t>
  </si>
  <si>
    <t>Juuni</t>
  </si>
  <si>
    <t>2019</t>
  </si>
  <si>
    <t>2023</t>
  </si>
  <si>
    <t>2024</t>
  </si>
  <si>
    <t>2025</t>
  </si>
  <si>
    <t>Eesti majutusettevõtete statistika. Allikas: Statistikaamet / Statistics of accommodation establishments of Estonia. Source: Statistics Estonia</t>
  </si>
  <si>
    <t>MAJUTATUD/ ARRIVALS</t>
  </si>
  <si>
    <t>Kokku</t>
  </si>
  <si>
    <t>USA</t>
  </si>
  <si>
    <t>Total</t>
  </si>
  <si>
    <t>Domestic</t>
  </si>
  <si>
    <t>Foreign</t>
  </si>
  <si>
    <t>Finland</t>
  </si>
  <si>
    <t>Latvia</t>
  </si>
  <si>
    <t>Germany</t>
  </si>
  <si>
    <t>Lithuania</t>
  </si>
  <si>
    <t>UK</t>
  </si>
  <si>
    <t>Sweden</t>
  </si>
  <si>
    <t>Poland</t>
  </si>
  <si>
    <t>France</t>
  </si>
  <si>
    <t>Ukraine</t>
  </si>
  <si>
    <t>Italy</t>
  </si>
  <si>
    <t>Spain</t>
  </si>
  <si>
    <t>Russia</t>
  </si>
  <si>
    <t>Norway</t>
  </si>
  <si>
    <t>Netherlands</t>
  </si>
  <si>
    <t>Denmark</t>
  </si>
  <si>
    <t>Switzerland</t>
  </si>
  <si>
    <t>Belgium</t>
  </si>
  <si>
    <t>China</t>
  </si>
  <si>
    <t>Japan</t>
  </si>
  <si>
    <t>ÖÖBIMISED/ OVERNIGHTS</t>
  </si>
  <si>
    <t>Tallinn</t>
  </si>
  <si>
    <t>.</t>
  </si>
  <si>
    <t>Harju mk, v.a Tallinn</t>
  </si>
  <si>
    <t>Hiiu mk</t>
  </si>
  <si>
    <t>Ida-Viru mk</t>
  </si>
  <si>
    <t>Jõgeva mk</t>
  </si>
  <si>
    <t>Järva mk</t>
  </si>
  <si>
    <t>Lääne mk</t>
  </si>
  <si>
    <t>Lääne-Viru mk</t>
  </si>
  <si>
    <t>Põlva mk</t>
  </si>
  <si>
    <t>Pärnu mk</t>
  </si>
  <si>
    <t>Rapla mk</t>
  </si>
  <si>
    <t>Saare mk</t>
  </si>
  <si>
    <t>Tartu mk</t>
  </si>
  <si>
    <t>Valga mk</t>
  </si>
  <si>
    <t>Viljandi mk</t>
  </si>
  <si>
    <t>Võru mk</t>
  </si>
  <si>
    <t>..Pärnu</t>
  </si>
  <si>
    <t>..Pärnu county, excl Pärnu</t>
  </si>
  <si>
    <t>Tartu county</t>
  </si>
  <si>
    <t>..Tartu</t>
  </si>
  <si>
    <t>..Tartu county, excl Tartu</t>
  </si>
  <si>
    <t>Harju mk koos Tallinnaga</t>
  </si>
  <si>
    <t>Harju county, incl Tallinn</t>
  </si>
  <si>
    <t>Harju county, excl Tallinn</t>
  </si>
  <si>
    <t>Hiiu county</t>
  </si>
  <si>
    <t>Ida-Viru county</t>
  </si>
  <si>
    <t>Jõgeva county</t>
  </si>
  <si>
    <t>Järva county</t>
  </si>
  <si>
    <t>Lääne county</t>
  </si>
  <si>
    <t>Lääne-Viru county</t>
  </si>
  <si>
    <t>Põlva county</t>
  </si>
  <si>
    <t>Pärnu county</t>
  </si>
  <si>
    <t>Rapla county</t>
  </si>
  <si>
    <t>Saare county</t>
  </si>
  <si>
    <t>Valga county</t>
  </si>
  <si>
    <t>Viljandi county</t>
  </si>
  <si>
    <t>Võru county</t>
  </si>
  <si>
    <t>ÖÖBIMISED MAAKONNITI/ OVERNIGHTS BY COUNTY</t>
  </si>
  <si>
    <t>Saksamaa / Germany</t>
  </si>
  <si>
    <t>Rootsi / Sweden</t>
  </si>
  <si>
    <t>Suurbritannia / United Kingdom</t>
  </si>
  <si>
    <t>Läti /Latvia</t>
  </si>
  <si>
    <t>Leedu /Lithuania</t>
  </si>
  <si>
    <t>Soome /Finland</t>
  </si>
  <si>
    <t>välisturistide ööbimised / foreign overnights</t>
  </si>
  <si>
    <t>Eesti elanike ööbimised/ domestic overnights</t>
  </si>
  <si>
    <t>Elukohariigid kokku / all countries of residence</t>
  </si>
  <si>
    <t>..</t>
  </si>
  <si>
    <t>muutus /change</t>
  </si>
  <si>
    <t>2025/2019</t>
  </si>
  <si>
    <t>2025/2024</t>
  </si>
  <si>
    <t>muutus /change 2025/2024</t>
  </si>
  <si>
    <t>muutus /change 2025/2019</t>
  </si>
  <si>
    <t>Voodikohad / Number of bed-places</t>
  </si>
  <si>
    <t>Tubade täitumus, % / Room occupancy, %</t>
  </si>
  <si>
    <t>Ööpäeva keskmine maksumus, eurot / Average price per person, euros</t>
  </si>
  <si>
    <t>..Pärnu mk, v.a Pärnu</t>
  </si>
  <si>
    <t>..Tartu mk, v.a Tartu</t>
  </si>
  <si>
    <t>I poolaasta / Jan-June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</si>
</sst>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Aptos Narrow"/>
      <family val="2"/>
      <charset val="186"/>
      <scheme val="minor"/>
    </font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Aptos Narrow"/>
      <family val="2"/>
      <charset val="186"/>
      <scheme val="minor"/>
    </font>
    <font>
      <b/>
      <sz val="11"/>
      <color rgb="FF0000F0"/>
      <name val="Aptos Narrow"/>
      <family val="2"/>
      <charset val="186"/>
      <scheme val="minor"/>
    </font>
    <font>
      <sz val="11"/>
      <name val="Aptos Narrow"/>
      <family val="2"/>
      <charset val="186"/>
      <scheme val="minor"/>
    </font>
    <font>
      <b/>
      <sz val="11"/>
      <name val="Aptos Narrow"/>
      <family val="2"/>
      <charset val="186"/>
      <scheme val="minor"/>
    </font>
    <font>
      <sz val="11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</font>
    <font>
      <b/>
      <sz val="11"/>
      <color rgb="FF0000F0"/>
      <name val="Calibri"/>
      <family val="2"/>
      <charset val="186"/>
    </font>
    <font>
      <b/>
      <sz val="11"/>
      <color rgb="FF0033CC"/>
      <name val="Calibri"/>
      <family val="2"/>
      <charset val="186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00FF"/>
      <name val="Calibri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Border="0"/>
  </cellStyleXfs>
  <cellXfs count="73">
    <xf numFmtId="0" fontId="0" fillId="0" borderId="0" xfId="0"/>
    <xf numFmtId="0" fontId="3" fillId="0" borderId="0" xfId="2"/>
    <xf numFmtId="0" fontId="4" fillId="0" borderId="0" xfId="2" applyFont="1"/>
    <xf numFmtId="3" fontId="2" fillId="2" borderId="1" xfId="0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3" fontId="5" fillId="2" borderId="1" xfId="2" applyNumberFormat="1" applyFont="1" applyFill="1" applyBorder="1" applyAlignment="1">
      <alignment horizontal="center"/>
    </xf>
    <xf numFmtId="3" fontId="5" fillId="3" borderId="1" xfId="2" applyNumberFormat="1" applyFont="1" applyFill="1" applyBorder="1" applyAlignment="1">
      <alignment horizontal="center"/>
    </xf>
    <xf numFmtId="3" fontId="5" fillId="4" borderId="1" xfId="2" applyNumberFormat="1" applyFont="1" applyFill="1" applyBorder="1" applyAlignment="1">
      <alignment horizontal="center"/>
    </xf>
    <xf numFmtId="3" fontId="5" fillId="3" borderId="1" xfId="2" quotePrefix="1" applyNumberFormat="1" applyFont="1" applyFill="1" applyBorder="1" applyAlignment="1">
      <alignment horizontal="center"/>
    </xf>
    <xf numFmtId="3" fontId="2" fillId="4" borderId="1" xfId="0" quotePrefix="1" applyNumberFormat="1" applyFont="1" applyFill="1" applyBorder="1" applyAlignment="1">
      <alignment horizontal="center"/>
    </xf>
    <xf numFmtId="3" fontId="2" fillId="5" borderId="1" xfId="0" applyNumberFormat="1" applyFont="1" applyFill="1" applyBorder="1" applyAlignment="1">
      <alignment horizontal="center"/>
    </xf>
    <xf numFmtId="3" fontId="5" fillId="5" borderId="1" xfId="2" applyNumberFormat="1" applyFont="1" applyFill="1" applyBorder="1" applyAlignment="1">
      <alignment horizontal="center"/>
    </xf>
    <xf numFmtId="3" fontId="2" fillId="5" borderId="1" xfId="0" quotePrefix="1" applyNumberFormat="1" applyFont="1" applyFill="1" applyBorder="1" applyAlignment="1">
      <alignment horizontal="center"/>
    </xf>
    <xf numFmtId="3" fontId="6" fillId="0" borderId="0" xfId="0" applyNumberFormat="1" applyFont="1"/>
    <xf numFmtId="3" fontId="6" fillId="0" borderId="0" xfId="0" applyNumberFormat="1" applyFont="1" applyAlignment="1" applyProtection="1">
      <alignment horizontal="left"/>
      <protection locked="0"/>
    </xf>
    <xf numFmtId="0" fontId="0" fillId="0" borderId="1" xfId="0" applyBorder="1"/>
    <xf numFmtId="3" fontId="0" fillId="0" borderId="0" xfId="0" applyNumberFormat="1"/>
    <xf numFmtId="3" fontId="7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vertical="center" wrapText="1"/>
    </xf>
    <xf numFmtId="0" fontId="9" fillId="0" borderId="1" xfId="2" applyFont="1" applyBorder="1"/>
    <xf numFmtId="3" fontId="2" fillId="0" borderId="0" xfId="0" applyNumberFormat="1" applyFont="1"/>
    <xf numFmtId="1" fontId="3" fillId="0" borderId="0" xfId="2" applyNumberFormat="1"/>
    <xf numFmtId="0" fontId="9" fillId="0" borderId="0" xfId="2" applyFont="1"/>
    <xf numFmtId="3" fontId="9" fillId="0" borderId="1" xfId="2" applyNumberFormat="1" applyFont="1" applyBorder="1"/>
    <xf numFmtId="0" fontId="3" fillId="0" borderId="1" xfId="2" applyBorder="1"/>
    <xf numFmtId="3" fontId="3" fillId="0" borderId="1" xfId="2" applyNumberFormat="1" applyBorder="1"/>
    <xf numFmtId="3" fontId="0" fillId="0" borderId="1" xfId="0" applyNumberFormat="1" applyBorder="1"/>
    <xf numFmtId="3" fontId="3" fillId="0" borderId="1" xfId="2" applyNumberFormat="1" applyBorder="1" applyAlignment="1">
      <alignment horizontal="right"/>
    </xf>
    <xf numFmtId="3" fontId="11" fillId="0" borderId="0" xfId="0" applyNumberFormat="1" applyFont="1" applyAlignment="1" applyProtection="1">
      <alignment horizontal="left"/>
      <protection locked="0"/>
    </xf>
    <xf numFmtId="3" fontId="11" fillId="0" borderId="0" xfId="0" applyNumberFormat="1" applyFont="1"/>
    <xf numFmtId="3" fontId="11" fillId="0" borderId="0" xfId="0" applyNumberFormat="1" applyFont="1" applyProtection="1">
      <protection locked="0"/>
    </xf>
    <xf numFmtId="0" fontId="12" fillId="0" borderId="0" xfId="0" applyFont="1"/>
    <xf numFmtId="3" fontId="10" fillId="0" borderId="1" xfId="2" applyNumberFormat="1" applyFont="1" applyBorder="1"/>
    <xf numFmtId="1" fontId="5" fillId="5" borderId="1" xfId="2" applyNumberFormat="1" applyFont="1" applyFill="1" applyBorder="1" applyAlignment="1">
      <alignment horizontal="center"/>
    </xf>
    <xf numFmtId="1" fontId="5" fillId="6" borderId="1" xfId="2" applyNumberFormat="1" applyFont="1" applyFill="1" applyBorder="1" applyAlignment="1">
      <alignment horizontal="center"/>
    </xf>
    <xf numFmtId="0" fontId="2" fillId="4" borderId="1" xfId="0" quotePrefix="1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3" fontId="9" fillId="0" borderId="0" xfId="2" applyNumberFormat="1" applyFont="1" applyBorder="1"/>
    <xf numFmtId="3" fontId="3" fillId="0" borderId="0" xfId="2" applyNumberFormat="1" applyBorder="1"/>
    <xf numFmtId="3" fontId="3" fillId="0" borderId="0" xfId="2" applyNumberFormat="1" applyBorder="1" applyAlignment="1">
      <alignment horizontal="right"/>
    </xf>
    <xf numFmtId="9" fontId="0" fillId="0" borderId="1" xfId="1" applyFont="1" applyBorder="1"/>
    <xf numFmtId="3" fontId="2" fillId="0" borderId="1" xfId="0" applyNumberFormat="1" applyFont="1" applyBorder="1"/>
    <xf numFmtId="9" fontId="2" fillId="0" borderId="1" xfId="1" applyFont="1" applyBorder="1"/>
    <xf numFmtId="164" fontId="0" fillId="0" borderId="1" xfId="1" applyNumberFormat="1" applyFont="1" applyBorder="1"/>
    <xf numFmtId="3" fontId="15" fillId="0" borderId="1" xfId="0" applyNumberFormat="1" applyFont="1" applyBorder="1"/>
    <xf numFmtId="9" fontId="15" fillId="0" borderId="1" xfId="1" applyFont="1" applyBorder="1"/>
    <xf numFmtId="0" fontId="2" fillId="0" borderId="1" xfId="0" applyFont="1" applyBorder="1" applyAlignment="1">
      <alignment horizontal="center"/>
    </xf>
    <xf numFmtId="3" fontId="5" fillId="0" borderId="1" xfId="2" applyNumberFormat="1" applyFont="1" applyBorder="1" applyAlignment="1">
      <alignment horizontal="center"/>
    </xf>
    <xf numFmtId="9" fontId="0" fillId="0" borderId="1" xfId="1" applyFont="1" applyFill="1" applyBorder="1"/>
    <xf numFmtId="9" fontId="2" fillId="0" borderId="1" xfId="1" applyFont="1" applyFill="1" applyBorder="1"/>
    <xf numFmtId="9" fontId="0" fillId="0" borderId="0" xfId="1" applyFont="1"/>
    <xf numFmtId="9" fontId="15" fillId="0" borderId="1" xfId="1" applyFont="1" applyFill="1" applyBorder="1"/>
    <xf numFmtId="164" fontId="15" fillId="0" borderId="1" xfId="1" applyNumberFormat="1" applyFont="1" applyBorder="1"/>
    <xf numFmtId="0" fontId="16" fillId="0" borderId="0" xfId="2" applyFont="1"/>
    <xf numFmtId="1" fontId="3" fillId="0" borderId="1" xfId="2" applyNumberFormat="1" applyBorder="1"/>
    <xf numFmtId="3" fontId="2" fillId="7" borderId="1" xfId="0" applyNumberFormat="1" applyFont="1" applyFill="1" applyBorder="1" applyAlignment="1">
      <alignment horizontal="center"/>
    </xf>
    <xf numFmtId="3" fontId="5" fillId="7" borderId="1" xfId="2" applyNumberFormat="1" applyFont="1" applyFill="1" applyBorder="1" applyAlignment="1">
      <alignment horizontal="center"/>
    </xf>
    <xf numFmtId="3" fontId="3" fillId="7" borderId="1" xfId="2" applyNumberFormat="1" applyFill="1" applyBorder="1"/>
    <xf numFmtId="3" fontId="13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9" fontId="0" fillId="0" borderId="0" xfId="1" applyFont="1" applyBorder="1"/>
    <xf numFmtId="164" fontId="0" fillId="0" borderId="0" xfId="1" applyNumberFormat="1" applyFont="1" applyBorder="1"/>
    <xf numFmtId="3" fontId="0" fillId="0" borderId="1" xfId="0" applyNumberFormat="1" applyFont="1" applyBorder="1"/>
    <xf numFmtId="9" fontId="1" fillId="0" borderId="1" xfId="1" applyFont="1" applyFill="1" applyBorder="1"/>
    <xf numFmtId="0" fontId="0" fillId="0" borderId="0" xfId="0" applyFont="1"/>
    <xf numFmtId="3" fontId="0" fillId="0" borderId="0" xfId="0" applyNumberFormat="1" applyFont="1"/>
  </cellXfs>
  <cellStyles count="3">
    <cellStyle name="Normal" xfId="0" builtinId="0"/>
    <cellStyle name="Normal 2" xfId="2" xr:uid="{45C8869B-2899-4A62-A02E-023D6A777568}"/>
    <cellStyle name="Percent" xfId="1" builtinId="5"/>
  </cellStyles>
  <dxfs count="4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C8490-EDB7-4A1E-9AF4-D3721415A30C}">
  <dimension ref="A1:AL288"/>
  <sheetViews>
    <sheetView topLeftCell="A280" zoomScale="80" zoomScaleNormal="80" workbookViewId="0">
      <pane xSplit="2" topLeftCell="U1" activePane="topRight" state="frozen"/>
      <selection activeCell="A259" sqref="A259"/>
      <selection pane="topRight" activeCell="AI31" sqref="AI31"/>
    </sheetView>
  </sheetViews>
  <sheetFormatPr defaultRowHeight="14.5" x14ac:dyDescent="0.35"/>
  <cols>
    <col min="1" max="1" width="22.81640625" customWidth="1"/>
    <col min="2" max="2" width="23.81640625" customWidth="1"/>
    <col min="9" max="20" width="8.7265625" hidden="1" customWidth="1"/>
  </cols>
  <sheetData>
    <row r="1" spans="1:38" x14ac:dyDescent="0.35">
      <c r="A1" s="14" t="s">
        <v>38</v>
      </c>
    </row>
    <row r="2" spans="1:38" x14ac:dyDescent="0.35">
      <c r="A2" s="15" t="s">
        <v>39</v>
      </c>
    </row>
    <row r="3" spans="1:38" x14ac:dyDescent="0.35">
      <c r="A3" s="16"/>
      <c r="B3" s="16"/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27</v>
      </c>
      <c r="I3" s="4" t="s">
        <v>22</v>
      </c>
      <c r="J3" s="4" t="s">
        <v>23</v>
      </c>
      <c r="K3" s="4" t="s">
        <v>24</v>
      </c>
      <c r="L3" s="4" t="s">
        <v>25</v>
      </c>
      <c r="M3" s="4" t="s">
        <v>26</v>
      </c>
      <c r="N3" s="4" t="s">
        <v>27</v>
      </c>
      <c r="O3" s="5" t="s">
        <v>22</v>
      </c>
      <c r="P3" s="5" t="s">
        <v>23</v>
      </c>
      <c r="Q3" s="5" t="s">
        <v>24</v>
      </c>
      <c r="R3" s="5" t="s">
        <v>25</v>
      </c>
      <c r="S3" s="5" t="s">
        <v>26</v>
      </c>
      <c r="T3" s="5" t="s">
        <v>27</v>
      </c>
      <c r="U3" s="11" t="s">
        <v>22</v>
      </c>
      <c r="V3" s="11" t="s">
        <v>23</v>
      </c>
      <c r="W3" s="11" t="s">
        <v>24</v>
      </c>
      <c r="X3" s="11" t="s">
        <v>25</v>
      </c>
      <c r="Y3" s="11" t="s">
        <v>26</v>
      </c>
      <c r="Z3" s="11" t="s">
        <v>27</v>
      </c>
      <c r="AA3" s="60" t="s">
        <v>118</v>
      </c>
      <c r="AB3" s="60"/>
      <c r="AC3" s="60"/>
      <c r="AD3" s="60"/>
      <c r="AE3" s="60"/>
      <c r="AF3" s="60"/>
      <c r="AG3" s="60" t="s">
        <v>118</v>
      </c>
      <c r="AH3" s="60"/>
      <c r="AI3" s="60"/>
      <c r="AJ3" s="60"/>
      <c r="AK3" s="60"/>
      <c r="AL3" s="60"/>
    </row>
    <row r="4" spans="1:38" x14ac:dyDescent="0.35">
      <c r="A4" s="16"/>
      <c r="B4" s="16"/>
      <c r="C4" s="6" t="s">
        <v>28</v>
      </c>
      <c r="D4" s="6" t="s">
        <v>29</v>
      </c>
      <c r="E4" s="6" t="s">
        <v>30</v>
      </c>
      <c r="F4" s="6" t="s">
        <v>31</v>
      </c>
      <c r="G4" s="6" t="s">
        <v>32</v>
      </c>
      <c r="H4" s="6" t="s">
        <v>33</v>
      </c>
      <c r="I4" s="7" t="s">
        <v>28</v>
      </c>
      <c r="J4" s="7" t="s">
        <v>29</v>
      </c>
      <c r="K4" s="7" t="s">
        <v>30</v>
      </c>
      <c r="L4" s="7" t="s">
        <v>31</v>
      </c>
      <c r="M4" s="7" t="s">
        <v>32</v>
      </c>
      <c r="N4" s="7" t="s">
        <v>33</v>
      </c>
      <c r="O4" s="8" t="s">
        <v>28</v>
      </c>
      <c r="P4" s="8" t="s">
        <v>29</v>
      </c>
      <c r="Q4" s="8" t="s">
        <v>30</v>
      </c>
      <c r="R4" s="8" t="s">
        <v>31</v>
      </c>
      <c r="S4" s="8" t="s">
        <v>32</v>
      </c>
      <c r="T4" s="8" t="s">
        <v>33</v>
      </c>
      <c r="U4" s="12" t="s">
        <v>28</v>
      </c>
      <c r="V4" s="12" t="s">
        <v>29</v>
      </c>
      <c r="W4" s="12" t="s">
        <v>30</v>
      </c>
      <c r="X4" s="12" t="s">
        <v>31</v>
      </c>
      <c r="Y4" s="12" t="s">
        <v>32</v>
      </c>
      <c r="Z4" s="12" t="s">
        <v>33</v>
      </c>
      <c r="AA4" s="47" t="s">
        <v>22</v>
      </c>
      <c r="AB4" s="47" t="s">
        <v>23</v>
      </c>
      <c r="AC4" s="47" t="s">
        <v>24</v>
      </c>
      <c r="AD4" s="47" t="s">
        <v>25</v>
      </c>
      <c r="AE4" s="47" t="s">
        <v>26</v>
      </c>
      <c r="AF4" s="47" t="s">
        <v>27</v>
      </c>
      <c r="AG4" s="47" t="s">
        <v>22</v>
      </c>
      <c r="AH4" s="47" t="s">
        <v>23</v>
      </c>
      <c r="AI4" s="47" t="s">
        <v>24</v>
      </c>
      <c r="AJ4" s="47" t="s">
        <v>25</v>
      </c>
      <c r="AK4" s="47" t="s">
        <v>26</v>
      </c>
      <c r="AL4" s="47" t="s">
        <v>27</v>
      </c>
    </row>
    <row r="5" spans="1:38" x14ac:dyDescent="0.35">
      <c r="A5" s="16"/>
      <c r="B5" s="16"/>
      <c r="C5" s="6" t="s">
        <v>34</v>
      </c>
      <c r="D5" s="6" t="s">
        <v>34</v>
      </c>
      <c r="E5" s="6" t="s">
        <v>34</v>
      </c>
      <c r="F5" s="6" t="s">
        <v>34</v>
      </c>
      <c r="G5" s="6" t="s">
        <v>34</v>
      </c>
      <c r="H5" s="6" t="s">
        <v>34</v>
      </c>
      <c r="I5" s="9" t="s">
        <v>35</v>
      </c>
      <c r="J5" s="9" t="s">
        <v>35</v>
      </c>
      <c r="K5" s="9" t="s">
        <v>35</v>
      </c>
      <c r="L5" s="9" t="s">
        <v>35</v>
      </c>
      <c r="M5" s="9" t="s">
        <v>35</v>
      </c>
      <c r="N5" s="9" t="s">
        <v>35</v>
      </c>
      <c r="O5" s="10" t="s">
        <v>36</v>
      </c>
      <c r="P5" s="10" t="s">
        <v>36</v>
      </c>
      <c r="Q5" s="10" t="s">
        <v>36</v>
      </c>
      <c r="R5" s="10" t="s">
        <v>36</v>
      </c>
      <c r="S5" s="10" t="s">
        <v>36</v>
      </c>
      <c r="T5" s="10" t="s">
        <v>36</v>
      </c>
      <c r="U5" s="13" t="s">
        <v>37</v>
      </c>
      <c r="V5" s="13" t="s">
        <v>37</v>
      </c>
      <c r="W5" s="13" t="s">
        <v>37</v>
      </c>
      <c r="X5" s="13" t="s">
        <v>37</v>
      </c>
      <c r="Y5" s="13" t="s">
        <v>37</v>
      </c>
      <c r="Z5" s="13" t="s">
        <v>37</v>
      </c>
      <c r="AA5" s="48" t="s">
        <v>28</v>
      </c>
      <c r="AB5" s="48" t="s">
        <v>29</v>
      </c>
      <c r="AC5" s="48" t="s">
        <v>30</v>
      </c>
      <c r="AD5" s="48" t="s">
        <v>31</v>
      </c>
      <c r="AE5" s="48" t="s">
        <v>32</v>
      </c>
      <c r="AF5" s="48" t="s">
        <v>33</v>
      </c>
      <c r="AG5" s="48" t="s">
        <v>28</v>
      </c>
      <c r="AH5" s="48" t="s">
        <v>29</v>
      </c>
      <c r="AI5" s="48" t="s">
        <v>30</v>
      </c>
      <c r="AJ5" s="48" t="s">
        <v>31</v>
      </c>
      <c r="AK5" s="48" t="s">
        <v>32</v>
      </c>
      <c r="AL5" s="48" t="s">
        <v>33</v>
      </c>
    </row>
    <row r="6" spans="1:38" s="17" customFormat="1" x14ac:dyDescent="0.35">
      <c r="A6" s="18" t="s">
        <v>42</v>
      </c>
      <c r="B6" s="24" t="s">
        <v>40</v>
      </c>
      <c r="C6" s="26">
        <v>208405</v>
      </c>
      <c r="D6" s="26">
        <v>218936</v>
      </c>
      <c r="E6" s="26">
        <v>233384</v>
      </c>
      <c r="F6" s="26">
        <v>262149</v>
      </c>
      <c r="G6" s="26">
        <v>322059</v>
      </c>
      <c r="H6" s="26">
        <v>407092</v>
      </c>
      <c r="I6" s="26">
        <v>196442</v>
      </c>
      <c r="J6" s="26">
        <v>221666</v>
      </c>
      <c r="K6" s="26">
        <v>226277</v>
      </c>
      <c r="L6" s="26">
        <v>250191</v>
      </c>
      <c r="M6" s="26">
        <v>264763</v>
      </c>
      <c r="N6" s="26">
        <v>337119</v>
      </c>
      <c r="O6" s="26">
        <v>193953</v>
      </c>
      <c r="P6" s="26">
        <v>224948</v>
      </c>
      <c r="Q6" s="26">
        <v>237380</v>
      </c>
      <c r="R6" s="26">
        <v>233843</v>
      </c>
      <c r="S6" s="26">
        <v>293434</v>
      </c>
      <c r="T6" s="26">
        <v>384269</v>
      </c>
      <c r="U6" s="26">
        <v>204971</v>
      </c>
      <c r="V6" s="26">
        <v>230410</v>
      </c>
      <c r="W6" s="26">
        <v>217018</v>
      </c>
      <c r="X6" s="26">
        <v>251330</v>
      </c>
      <c r="Y6" s="26">
        <v>304185</v>
      </c>
      <c r="Z6" s="26">
        <v>391019</v>
      </c>
      <c r="AA6" s="27">
        <f>U6-C6</f>
        <v>-3434</v>
      </c>
      <c r="AB6" s="27">
        <f t="shared" ref="AB6:AF6" si="0">V6-D6</f>
        <v>11474</v>
      </c>
      <c r="AC6" s="27">
        <f t="shared" si="0"/>
        <v>-16366</v>
      </c>
      <c r="AD6" s="27">
        <f t="shared" si="0"/>
        <v>-10819</v>
      </c>
      <c r="AE6" s="27">
        <f t="shared" si="0"/>
        <v>-17874</v>
      </c>
      <c r="AF6" s="27">
        <f t="shared" si="0"/>
        <v>-16073</v>
      </c>
      <c r="AG6" s="41">
        <f>(U6-C6)/C6</f>
        <v>-1.6477531729085195E-2</v>
      </c>
      <c r="AH6" s="41">
        <f t="shared" ref="AH6:AL6" si="1">(V6-D6)/D6</f>
        <v>5.2408009646654728E-2</v>
      </c>
      <c r="AI6" s="41">
        <f t="shared" si="1"/>
        <v>-7.0124772906454594E-2</v>
      </c>
      <c r="AJ6" s="41">
        <f t="shared" si="1"/>
        <v>-4.1270422545956691E-2</v>
      </c>
      <c r="AK6" s="41">
        <f t="shared" si="1"/>
        <v>-5.5499147671699903E-2</v>
      </c>
      <c r="AL6" s="41">
        <f t="shared" si="1"/>
        <v>-3.9482475705737277E-2</v>
      </c>
    </row>
    <row r="7" spans="1:38" s="17" customFormat="1" x14ac:dyDescent="0.35">
      <c r="A7" s="18" t="s">
        <v>43</v>
      </c>
      <c r="B7" s="24" t="s">
        <v>0</v>
      </c>
      <c r="C7" s="26">
        <v>94757</v>
      </c>
      <c r="D7" s="26">
        <v>108322</v>
      </c>
      <c r="E7" s="26">
        <v>109420</v>
      </c>
      <c r="F7" s="26">
        <v>105940</v>
      </c>
      <c r="G7" s="26">
        <v>110780</v>
      </c>
      <c r="H7" s="26">
        <v>152237</v>
      </c>
      <c r="I7" s="26">
        <v>114202</v>
      </c>
      <c r="J7" s="26">
        <v>118745</v>
      </c>
      <c r="K7" s="26">
        <v>124543</v>
      </c>
      <c r="L7" s="26">
        <v>123907</v>
      </c>
      <c r="M7" s="26">
        <v>123742</v>
      </c>
      <c r="N7" s="26">
        <v>174282</v>
      </c>
      <c r="O7" s="26">
        <v>110875</v>
      </c>
      <c r="P7" s="26">
        <v>117596</v>
      </c>
      <c r="Q7" s="26">
        <v>121662</v>
      </c>
      <c r="R7" s="26">
        <v>118112</v>
      </c>
      <c r="S7" s="26">
        <v>130242</v>
      </c>
      <c r="T7" s="26">
        <v>180537</v>
      </c>
      <c r="U7" s="26">
        <v>109553</v>
      </c>
      <c r="V7" s="26">
        <v>119924</v>
      </c>
      <c r="W7" s="26">
        <v>108875</v>
      </c>
      <c r="X7" s="26">
        <v>117547</v>
      </c>
      <c r="Y7" s="26">
        <v>134868</v>
      </c>
      <c r="Z7" s="26">
        <v>176404</v>
      </c>
      <c r="AA7" s="27">
        <f t="shared" ref="AA7:AA29" si="2">U7-C7</f>
        <v>14796</v>
      </c>
      <c r="AB7" s="27">
        <f t="shared" ref="AB7:AB29" si="3">V7-D7</f>
        <v>11602</v>
      </c>
      <c r="AC7" s="27">
        <f t="shared" ref="AC7:AC29" si="4">W7-E7</f>
        <v>-545</v>
      </c>
      <c r="AD7" s="27">
        <f t="shared" ref="AD7:AD29" si="5">X7-F7</f>
        <v>11607</v>
      </c>
      <c r="AE7" s="27">
        <f t="shared" ref="AE7:AE29" si="6">Y7-G7</f>
        <v>24088</v>
      </c>
      <c r="AF7" s="27">
        <f t="shared" ref="AF7:AF29" si="7">Z7-H7</f>
        <v>24167</v>
      </c>
      <c r="AG7" s="41">
        <f t="shared" ref="AG7:AG29" si="8">(U7-C7)/C7</f>
        <v>0.15614677543611555</v>
      </c>
      <c r="AH7" s="41">
        <f t="shared" ref="AH7:AH29" si="9">(V7-D7)/D7</f>
        <v>0.10710658961245176</v>
      </c>
      <c r="AI7" s="41">
        <f t="shared" ref="AI7:AI29" si="10">(W7-E7)/E7</f>
        <v>-4.9808078961798572E-3</v>
      </c>
      <c r="AJ7" s="41">
        <f t="shared" ref="AJ7:AJ29" si="11">(X7-F7)/F7</f>
        <v>0.10956201623560506</v>
      </c>
      <c r="AK7" s="41">
        <f t="shared" ref="AK7:AK29" si="12">(Y7-G7)/G7</f>
        <v>0.21743997111391947</v>
      </c>
      <c r="AL7" s="41">
        <f t="shared" ref="AL7:AL29" si="13">(Z7-H7)/H7</f>
        <v>0.15874590277002307</v>
      </c>
    </row>
    <row r="8" spans="1:38" s="21" customFormat="1" x14ac:dyDescent="0.35">
      <c r="A8" s="19" t="s">
        <v>44</v>
      </c>
      <c r="B8" s="33" t="s">
        <v>1</v>
      </c>
      <c r="C8" s="33">
        <v>113648</v>
      </c>
      <c r="D8" s="33">
        <v>110614</v>
      </c>
      <c r="E8" s="33">
        <v>123964</v>
      </c>
      <c r="F8" s="33">
        <v>156209</v>
      </c>
      <c r="G8" s="33">
        <v>211279</v>
      </c>
      <c r="H8" s="33">
        <v>254855</v>
      </c>
      <c r="I8" s="33">
        <v>82240</v>
      </c>
      <c r="J8" s="33">
        <v>102921</v>
      </c>
      <c r="K8" s="33">
        <v>101734</v>
      </c>
      <c r="L8" s="33">
        <v>126284</v>
      </c>
      <c r="M8" s="33">
        <v>141021</v>
      </c>
      <c r="N8" s="33">
        <v>162837</v>
      </c>
      <c r="O8" s="33">
        <v>83078</v>
      </c>
      <c r="P8" s="33">
        <v>107352</v>
      </c>
      <c r="Q8" s="33">
        <v>115718</v>
      </c>
      <c r="R8" s="33">
        <v>115731</v>
      </c>
      <c r="S8" s="33">
        <v>163192</v>
      </c>
      <c r="T8" s="33">
        <v>203732</v>
      </c>
      <c r="U8" s="33">
        <v>95418</v>
      </c>
      <c r="V8" s="33">
        <v>110486</v>
      </c>
      <c r="W8" s="33">
        <v>108143</v>
      </c>
      <c r="X8" s="33">
        <v>133783</v>
      </c>
      <c r="Y8" s="33">
        <v>169317</v>
      </c>
      <c r="Z8" s="33">
        <v>214615</v>
      </c>
      <c r="AA8" s="27">
        <f t="shared" si="2"/>
        <v>-18230</v>
      </c>
      <c r="AB8" s="27">
        <f t="shared" si="3"/>
        <v>-128</v>
      </c>
      <c r="AC8" s="27">
        <f t="shared" si="4"/>
        <v>-15821</v>
      </c>
      <c r="AD8" s="27">
        <f t="shared" si="5"/>
        <v>-22426</v>
      </c>
      <c r="AE8" s="27">
        <f t="shared" si="6"/>
        <v>-41962</v>
      </c>
      <c r="AF8" s="27">
        <f t="shared" si="7"/>
        <v>-40240</v>
      </c>
      <c r="AG8" s="41">
        <f t="shared" si="8"/>
        <v>-0.16040757426439534</v>
      </c>
      <c r="AH8" s="41">
        <f t="shared" si="9"/>
        <v>-1.157177210841304E-3</v>
      </c>
      <c r="AI8" s="41">
        <f t="shared" si="10"/>
        <v>-0.12762576231809236</v>
      </c>
      <c r="AJ8" s="41">
        <f t="shared" si="11"/>
        <v>-0.14356407121228609</v>
      </c>
      <c r="AK8" s="41">
        <f t="shared" si="12"/>
        <v>-0.19860942166519152</v>
      </c>
      <c r="AL8" s="41">
        <f t="shared" si="13"/>
        <v>-0.15789370426320848</v>
      </c>
    </row>
    <row r="9" spans="1:38" s="17" customFormat="1" x14ac:dyDescent="0.35">
      <c r="A9" s="24" t="s">
        <v>45</v>
      </c>
      <c r="B9" s="24" t="s">
        <v>15</v>
      </c>
      <c r="C9" s="26">
        <v>31968</v>
      </c>
      <c r="D9" s="26">
        <v>51416</v>
      </c>
      <c r="E9" s="26">
        <v>45353</v>
      </c>
      <c r="F9" s="26">
        <v>62142</v>
      </c>
      <c r="G9" s="26">
        <v>69053</v>
      </c>
      <c r="H9" s="26">
        <v>81802</v>
      </c>
      <c r="I9" s="26">
        <v>29314</v>
      </c>
      <c r="J9" s="26">
        <v>48098</v>
      </c>
      <c r="K9" s="26">
        <v>39507</v>
      </c>
      <c r="L9" s="26">
        <v>58063</v>
      </c>
      <c r="M9" s="26">
        <v>60459</v>
      </c>
      <c r="N9" s="26">
        <v>70628</v>
      </c>
      <c r="O9" s="26">
        <v>24454</v>
      </c>
      <c r="P9" s="26">
        <v>49298</v>
      </c>
      <c r="Q9" s="26">
        <v>43971</v>
      </c>
      <c r="R9" s="26">
        <v>41968</v>
      </c>
      <c r="S9" s="26">
        <v>61529</v>
      </c>
      <c r="T9" s="26">
        <v>81215</v>
      </c>
      <c r="U9" s="26">
        <v>30165</v>
      </c>
      <c r="V9" s="26">
        <v>47619</v>
      </c>
      <c r="W9" s="26">
        <v>35700</v>
      </c>
      <c r="X9" s="26">
        <v>49085</v>
      </c>
      <c r="Y9" s="26">
        <v>58192</v>
      </c>
      <c r="Z9" s="26">
        <v>79361</v>
      </c>
      <c r="AA9" s="27">
        <f t="shared" si="2"/>
        <v>-1803</v>
      </c>
      <c r="AB9" s="27">
        <f t="shared" si="3"/>
        <v>-3797</v>
      </c>
      <c r="AC9" s="27">
        <f t="shared" si="4"/>
        <v>-9653</v>
      </c>
      <c r="AD9" s="27">
        <f t="shared" si="5"/>
        <v>-13057</v>
      </c>
      <c r="AE9" s="27">
        <f t="shared" si="6"/>
        <v>-10861</v>
      </c>
      <c r="AF9" s="27">
        <f t="shared" si="7"/>
        <v>-2441</v>
      </c>
      <c r="AG9" s="41">
        <f t="shared" si="8"/>
        <v>-5.6400150150150152E-2</v>
      </c>
      <c r="AH9" s="41">
        <f t="shared" si="9"/>
        <v>-7.3848607437373578E-2</v>
      </c>
      <c r="AI9" s="41">
        <f t="shared" si="10"/>
        <v>-0.2128414878839327</v>
      </c>
      <c r="AJ9" s="41">
        <f t="shared" si="11"/>
        <v>-0.21011554182356537</v>
      </c>
      <c r="AK9" s="41">
        <f t="shared" si="12"/>
        <v>-0.15728498399779881</v>
      </c>
      <c r="AL9" s="41">
        <f t="shared" si="13"/>
        <v>-2.9840346201804358E-2</v>
      </c>
    </row>
    <row r="10" spans="1:38" s="17" customFormat="1" x14ac:dyDescent="0.35">
      <c r="A10" s="24" t="s">
        <v>46</v>
      </c>
      <c r="B10" s="24" t="s">
        <v>8</v>
      </c>
      <c r="C10" s="26">
        <v>10007</v>
      </c>
      <c r="D10" s="26">
        <v>11343</v>
      </c>
      <c r="E10" s="26">
        <v>14523</v>
      </c>
      <c r="F10" s="26">
        <v>13873</v>
      </c>
      <c r="G10" s="26">
        <v>16034</v>
      </c>
      <c r="H10" s="26">
        <v>17531</v>
      </c>
      <c r="I10" s="26">
        <v>13873</v>
      </c>
      <c r="J10" s="26">
        <v>13660</v>
      </c>
      <c r="K10" s="26">
        <v>18817</v>
      </c>
      <c r="L10" s="26">
        <v>19399</v>
      </c>
      <c r="M10" s="26">
        <v>18545</v>
      </c>
      <c r="N10" s="26">
        <v>16927</v>
      </c>
      <c r="O10" s="26">
        <v>15850</v>
      </c>
      <c r="P10" s="26">
        <v>17302</v>
      </c>
      <c r="Q10" s="26">
        <v>25113</v>
      </c>
      <c r="R10" s="26">
        <v>15350</v>
      </c>
      <c r="S10" s="26">
        <v>19394</v>
      </c>
      <c r="T10" s="26">
        <v>21492</v>
      </c>
      <c r="U10" s="26">
        <v>18027</v>
      </c>
      <c r="V10" s="26">
        <v>18417</v>
      </c>
      <c r="W10" s="26">
        <v>24263</v>
      </c>
      <c r="X10" s="26">
        <v>20017</v>
      </c>
      <c r="Y10" s="26">
        <v>22833</v>
      </c>
      <c r="Z10" s="26">
        <v>23547</v>
      </c>
      <c r="AA10" s="27">
        <f t="shared" si="2"/>
        <v>8020</v>
      </c>
      <c r="AB10" s="27">
        <f t="shared" si="3"/>
        <v>7074</v>
      </c>
      <c r="AC10" s="27">
        <f t="shared" si="4"/>
        <v>9740</v>
      </c>
      <c r="AD10" s="27">
        <f t="shared" si="5"/>
        <v>6144</v>
      </c>
      <c r="AE10" s="27">
        <f t="shared" si="6"/>
        <v>6799</v>
      </c>
      <c r="AF10" s="27">
        <f t="shared" si="7"/>
        <v>6016</v>
      </c>
      <c r="AG10" s="41">
        <f t="shared" si="8"/>
        <v>0.80143899270510643</v>
      </c>
      <c r="AH10" s="41">
        <f t="shared" si="9"/>
        <v>0.62364453848188306</v>
      </c>
      <c r="AI10" s="41">
        <f t="shared" si="10"/>
        <v>0.67066033188735108</v>
      </c>
      <c r="AJ10" s="41">
        <f t="shared" si="11"/>
        <v>0.44287464859799613</v>
      </c>
      <c r="AK10" s="41">
        <f t="shared" si="12"/>
        <v>0.42403642260197083</v>
      </c>
      <c r="AL10" s="41">
        <f t="shared" si="13"/>
        <v>0.34316353887399464</v>
      </c>
    </row>
    <row r="11" spans="1:38" s="17" customFormat="1" x14ac:dyDescent="0.35">
      <c r="A11" s="24" t="s">
        <v>47</v>
      </c>
      <c r="B11" s="24" t="s">
        <v>13</v>
      </c>
      <c r="C11" s="26">
        <v>3280</v>
      </c>
      <c r="D11" s="26">
        <v>3427</v>
      </c>
      <c r="E11" s="26">
        <v>5169</v>
      </c>
      <c r="F11" s="26">
        <v>8371</v>
      </c>
      <c r="G11" s="26">
        <v>16367</v>
      </c>
      <c r="H11" s="26">
        <v>26814</v>
      </c>
      <c r="I11" s="26">
        <v>3999</v>
      </c>
      <c r="J11" s="26">
        <v>3435</v>
      </c>
      <c r="K11" s="26">
        <v>4239</v>
      </c>
      <c r="L11" s="26">
        <v>4518</v>
      </c>
      <c r="M11" s="26">
        <v>7617</v>
      </c>
      <c r="N11" s="26">
        <v>11221</v>
      </c>
      <c r="O11" s="26">
        <v>3960</v>
      </c>
      <c r="P11" s="26">
        <v>3685</v>
      </c>
      <c r="Q11" s="26">
        <v>4632</v>
      </c>
      <c r="R11" s="26">
        <v>5982</v>
      </c>
      <c r="S11" s="26">
        <v>11410</v>
      </c>
      <c r="T11" s="26">
        <v>15672</v>
      </c>
      <c r="U11" s="26">
        <v>3998</v>
      </c>
      <c r="V11" s="26">
        <v>3785</v>
      </c>
      <c r="W11" s="26">
        <v>5026</v>
      </c>
      <c r="X11" s="26">
        <v>6862</v>
      </c>
      <c r="Y11" s="26">
        <v>12037</v>
      </c>
      <c r="Z11" s="26">
        <v>19075</v>
      </c>
      <c r="AA11" s="27">
        <f t="shared" si="2"/>
        <v>718</v>
      </c>
      <c r="AB11" s="27">
        <f t="shared" si="3"/>
        <v>358</v>
      </c>
      <c r="AC11" s="27">
        <f t="shared" si="4"/>
        <v>-143</v>
      </c>
      <c r="AD11" s="27">
        <f t="shared" si="5"/>
        <v>-1509</v>
      </c>
      <c r="AE11" s="27">
        <f t="shared" si="6"/>
        <v>-4330</v>
      </c>
      <c r="AF11" s="27">
        <f t="shared" si="7"/>
        <v>-7739</v>
      </c>
      <c r="AG11" s="41">
        <f t="shared" si="8"/>
        <v>0.21890243902439024</v>
      </c>
      <c r="AH11" s="41">
        <f t="shared" si="9"/>
        <v>0.10446454625036475</v>
      </c>
      <c r="AI11" s="41">
        <f t="shared" si="10"/>
        <v>-2.7664925517508224E-2</v>
      </c>
      <c r="AJ11" s="41">
        <f t="shared" si="11"/>
        <v>-0.18026520129016843</v>
      </c>
      <c r="AK11" s="41">
        <f t="shared" si="12"/>
        <v>-0.2645567300054989</v>
      </c>
      <c r="AL11" s="41">
        <f t="shared" si="13"/>
        <v>-0.2886178861788618</v>
      </c>
    </row>
    <row r="12" spans="1:38" s="17" customFormat="1" x14ac:dyDescent="0.35">
      <c r="A12" s="24" t="s">
        <v>48</v>
      </c>
      <c r="B12" s="24" t="s">
        <v>7</v>
      </c>
      <c r="C12" s="26">
        <v>3631</v>
      </c>
      <c r="D12" s="26">
        <v>3346</v>
      </c>
      <c r="E12" s="26">
        <v>4262</v>
      </c>
      <c r="F12" s="26">
        <v>5811</v>
      </c>
      <c r="G12" s="26">
        <v>8039</v>
      </c>
      <c r="H12" s="26">
        <v>10638</v>
      </c>
      <c r="I12" s="26">
        <v>3929</v>
      </c>
      <c r="J12" s="26">
        <v>3291</v>
      </c>
      <c r="K12" s="26">
        <v>3992</v>
      </c>
      <c r="L12" s="26">
        <v>5181</v>
      </c>
      <c r="M12" s="26">
        <v>6802</v>
      </c>
      <c r="N12" s="26">
        <v>8298</v>
      </c>
      <c r="O12" s="26">
        <v>4143</v>
      </c>
      <c r="P12" s="26">
        <v>4240</v>
      </c>
      <c r="Q12" s="26">
        <v>4845</v>
      </c>
      <c r="R12" s="26">
        <v>5342</v>
      </c>
      <c r="S12" s="26">
        <v>7217</v>
      </c>
      <c r="T12" s="26">
        <v>9630</v>
      </c>
      <c r="U12" s="26">
        <v>4694</v>
      </c>
      <c r="V12" s="26">
        <v>4137</v>
      </c>
      <c r="W12" s="26">
        <v>4589</v>
      </c>
      <c r="X12" s="26">
        <v>6198</v>
      </c>
      <c r="Y12" s="26">
        <v>6991</v>
      </c>
      <c r="Z12" s="26">
        <v>9142</v>
      </c>
      <c r="AA12" s="27">
        <f t="shared" si="2"/>
        <v>1063</v>
      </c>
      <c r="AB12" s="27">
        <f t="shared" si="3"/>
        <v>791</v>
      </c>
      <c r="AC12" s="27">
        <f t="shared" si="4"/>
        <v>327</v>
      </c>
      <c r="AD12" s="27">
        <f t="shared" si="5"/>
        <v>387</v>
      </c>
      <c r="AE12" s="27">
        <f t="shared" si="6"/>
        <v>-1048</v>
      </c>
      <c r="AF12" s="27">
        <f t="shared" si="7"/>
        <v>-1496</v>
      </c>
      <c r="AG12" s="41">
        <f t="shared" si="8"/>
        <v>0.29275681630404848</v>
      </c>
      <c r="AH12" s="41">
        <f t="shared" si="9"/>
        <v>0.23640167364016737</v>
      </c>
      <c r="AI12" s="41">
        <f t="shared" si="10"/>
        <v>7.6724542468324733E-2</v>
      </c>
      <c r="AJ12" s="41">
        <f t="shared" si="11"/>
        <v>6.6597831698502835E-2</v>
      </c>
      <c r="AK12" s="41">
        <f t="shared" si="12"/>
        <v>-0.13036447319318323</v>
      </c>
      <c r="AL12" s="41">
        <f t="shared" si="13"/>
        <v>-0.14062793758225231</v>
      </c>
    </row>
    <row r="13" spans="1:38" s="17" customFormat="1" x14ac:dyDescent="0.35">
      <c r="A13" s="24" t="s">
        <v>49</v>
      </c>
      <c r="B13" s="24" t="s">
        <v>16</v>
      </c>
      <c r="C13" s="26">
        <v>3447</v>
      </c>
      <c r="D13" s="26">
        <v>4010</v>
      </c>
      <c r="E13" s="26">
        <v>4410</v>
      </c>
      <c r="F13" s="26">
        <v>4755</v>
      </c>
      <c r="G13" s="26">
        <v>6846</v>
      </c>
      <c r="H13" s="26">
        <v>8233</v>
      </c>
      <c r="I13" s="26">
        <v>2992</v>
      </c>
      <c r="J13" s="26">
        <v>4860</v>
      </c>
      <c r="K13" s="26">
        <v>3192</v>
      </c>
      <c r="L13" s="26">
        <v>3112</v>
      </c>
      <c r="M13" s="26">
        <v>4849</v>
      </c>
      <c r="N13" s="26">
        <v>6526</v>
      </c>
      <c r="O13" s="26">
        <v>4399</v>
      </c>
      <c r="P13" s="26">
        <v>4140</v>
      </c>
      <c r="Q13" s="26">
        <v>4473</v>
      </c>
      <c r="R13" s="26">
        <v>4039</v>
      </c>
      <c r="S13" s="26">
        <v>5840</v>
      </c>
      <c r="T13" s="26">
        <v>7631</v>
      </c>
      <c r="U13" s="26">
        <v>4540</v>
      </c>
      <c r="V13" s="26">
        <v>4548</v>
      </c>
      <c r="W13" s="26">
        <v>4103</v>
      </c>
      <c r="X13" s="26">
        <v>4765</v>
      </c>
      <c r="Y13" s="26">
        <v>6676</v>
      </c>
      <c r="Z13" s="26">
        <v>8224</v>
      </c>
      <c r="AA13" s="27">
        <f t="shared" si="2"/>
        <v>1093</v>
      </c>
      <c r="AB13" s="27">
        <f t="shared" si="3"/>
        <v>538</v>
      </c>
      <c r="AC13" s="27">
        <f t="shared" si="4"/>
        <v>-307</v>
      </c>
      <c r="AD13" s="27">
        <f t="shared" si="5"/>
        <v>10</v>
      </c>
      <c r="AE13" s="27">
        <f t="shared" si="6"/>
        <v>-170</v>
      </c>
      <c r="AF13" s="27">
        <f t="shared" si="7"/>
        <v>-9</v>
      </c>
      <c r="AG13" s="41">
        <f t="shared" si="8"/>
        <v>0.3170873223092544</v>
      </c>
      <c r="AH13" s="41">
        <f t="shared" si="9"/>
        <v>0.1341645885286783</v>
      </c>
      <c r="AI13" s="41">
        <f t="shared" si="10"/>
        <v>-6.9614512471655329E-2</v>
      </c>
      <c r="AJ13" s="41">
        <f t="shared" si="11"/>
        <v>2.103049421661409E-3</v>
      </c>
      <c r="AK13" s="41">
        <f t="shared" si="12"/>
        <v>-2.483201869704937E-2</v>
      </c>
      <c r="AL13" s="41">
        <f t="shared" si="13"/>
        <v>-1.0931616664642293E-3</v>
      </c>
    </row>
    <row r="14" spans="1:38" s="17" customFormat="1" x14ac:dyDescent="0.35">
      <c r="A14" s="24" t="s">
        <v>41</v>
      </c>
      <c r="B14" s="24" t="s">
        <v>41</v>
      </c>
      <c r="C14" s="26">
        <v>1370</v>
      </c>
      <c r="D14" s="26">
        <v>1924</v>
      </c>
      <c r="E14" s="26">
        <v>2377</v>
      </c>
      <c r="F14" s="26">
        <v>2571</v>
      </c>
      <c r="G14" s="26">
        <v>5313</v>
      </c>
      <c r="H14" s="26">
        <v>8091</v>
      </c>
      <c r="I14" s="26">
        <v>2056</v>
      </c>
      <c r="J14" s="26">
        <v>1813</v>
      </c>
      <c r="K14" s="26">
        <v>2571</v>
      </c>
      <c r="L14" s="26">
        <v>2144</v>
      </c>
      <c r="M14" s="26">
        <v>4358</v>
      </c>
      <c r="N14" s="26">
        <v>5636</v>
      </c>
      <c r="O14" s="26">
        <v>1712</v>
      </c>
      <c r="P14" s="26">
        <v>1849</v>
      </c>
      <c r="Q14" s="26">
        <v>2676</v>
      </c>
      <c r="R14" s="26">
        <v>3414</v>
      </c>
      <c r="S14" s="26">
        <v>5428</v>
      </c>
      <c r="T14" s="26">
        <v>6366</v>
      </c>
      <c r="U14" s="26">
        <v>1894</v>
      </c>
      <c r="V14" s="26">
        <v>1656</v>
      </c>
      <c r="W14" s="26">
        <v>2515</v>
      </c>
      <c r="X14" s="26">
        <v>3222</v>
      </c>
      <c r="Y14" s="26">
        <v>6491</v>
      </c>
      <c r="Z14" s="26">
        <v>9070</v>
      </c>
      <c r="AA14" s="27">
        <f t="shared" si="2"/>
        <v>524</v>
      </c>
      <c r="AB14" s="27">
        <f t="shared" si="3"/>
        <v>-268</v>
      </c>
      <c r="AC14" s="27">
        <f t="shared" si="4"/>
        <v>138</v>
      </c>
      <c r="AD14" s="27">
        <f t="shared" si="5"/>
        <v>651</v>
      </c>
      <c r="AE14" s="27">
        <f t="shared" si="6"/>
        <v>1178</v>
      </c>
      <c r="AF14" s="27">
        <f t="shared" si="7"/>
        <v>979</v>
      </c>
      <c r="AG14" s="41">
        <f t="shared" si="8"/>
        <v>0.38248175182481753</v>
      </c>
      <c r="AH14" s="41">
        <f t="shared" si="9"/>
        <v>-0.1392931392931393</v>
      </c>
      <c r="AI14" s="41">
        <f t="shared" si="10"/>
        <v>5.8056373580143039E-2</v>
      </c>
      <c r="AJ14" s="41">
        <f t="shared" si="11"/>
        <v>0.25320886814469079</v>
      </c>
      <c r="AK14" s="41">
        <f t="shared" si="12"/>
        <v>0.2217203086768304</v>
      </c>
      <c r="AL14" s="41">
        <f t="shared" si="13"/>
        <v>0.12099864046471388</v>
      </c>
    </row>
    <row r="15" spans="1:38" s="17" customFormat="1" x14ac:dyDescent="0.35">
      <c r="A15" s="24" t="s">
        <v>50</v>
      </c>
      <c r="B15" s="24" t="s">
        <v>12</v>
      </c>
      <c r="C15" s="26">
        <v>3643</v>
      </c>
      <c r="D15" s="26">
        <v>3499</v>
      </c>
      <c r="E15" s="26">
        <v>4159</v>
      </c>
      <c r="F15" s="26">
        <v>6163</v>
      </c>
      <c r="G15" s="26">
        <v>8336</v>
      </c>
      <c r="H15" s="26">
        <v>7222</v>
      </c>
      <c r="I15" s="26">
        <v>2673</v>
      </c>
      <c r="J15" s="26">
        <v>2586</v>
      </c>
      <c r="K15" s="26">
        <v>2908</v>
      </c>
      <c r="L15" s="26">
        <v>3257</v>
      </c>
      <c r="M15" s="26">
        <v>4625</v>
      </c>
      <c r="N15" s="26">
        <v>4052</v>
      </c>
      <c r="O15" s="26">
        <v>2074</v>
      </c>
      <c r="P15" s="26">
        <v>2509</v>
      </c>
      <c r="Q15" s="26">
        <v>2942</v>
      </c>
      <c r="R15" s="26">
        <v>3886</v>
      </c>
      <c r="S15" s="26">
        <v>4528</v>
      </c>
      <c r="T15" s="26">
        <v>4876</v>
      </c>
      <c r="U15" s="26">
        <v>2826</v>
      </c>
      <c r="V15" s="26">
        <v>2869</v>
      </c>
      <c r="W15" s="26">
        <v>3335</v>
      </c>
      <c r="X15" s="26">
        <v>4508</v>
      </c>
      <c r="Y15" s="26">
        <v>5944</v>
      </c>
      <c r="Z15" s="26">
        <v>4830</v>
      </c>
      <c r="AA15" s="27">
        <f t="shared" si="2"/>
        <v>-817</v>
      </c>
      <c r="AB15" s="27">
        <f t="shared" si="3"/>
        <v>-630</v>
      </c>
      <c r="AC15" s="27">
        <f t="shared" si="4"/>
        <v>-824</v>
      </c>
      <c r="AD15" s="27">
        <f t="shared" si="5"/>
        <v>-1655</v>
      </c>
      <c r="AE15" s="27">
        <f t="shared" si="6"/>
        <v>-2392</v>
      </c>
      <c r="AF15" s="27">
        <f t="shared" si="7"/>
        <v>-2392</v>
      </c>
      <c r="AG15" s="41">
        <f t="shared" si="8"/>
        <v>-0.22426571506999726</v>
      </c>
      <c r="AH15" s="41">
        <f t="shared" si="9"/>
        <v>-0.18005144326950556</v>
      </c>
      <c r="AI15" s="41">
        <f t="shared" si="10"/>
        <v>-0.19812454917047367</v>
      </c>
      <c r="AJ15" s="41">
        <f t="shared" si="11"/>
        <v>-0.26853804965114392</v>
      </c>
      <c r="AK15" s="41">
        <f t="shared" si="12"/>
        <v>-0.28694817658349331</v>
      </c>
      <c r="AL15" s="41">
        <f t="shared" si="13"/>
        <v>-0.33121019108280253</v>
      </c>
    </row>
    <row r="16" spans="1:38" s="17" customFormat="1" x14ac:dyDescent="0.35">
      <c r="A16" s="24" t="s">
        <v>51</v>
      </c>
      <c r="B16" s="24" t="s">
        <v>10</v>
      </c>
      <c r="C16" s="26">
        <v>1400</v>
      </c>
      <c r="D16" s="26">
        <v>1401</v>
      </c>
      <c r="E16" s="26">
        <v>1861</v>
      </c>
      <c r="F16" s="26">
        <v>2882</v>
      </c>
      <c r="G16" s="26">
        <v>3992</v>
      </c>
      <c r="H16" s="26">
        <v>5214</v>
      </c>
      <c r="I16" s="26">
        <v>1747</v>
      </c>
      <c r="J16" s="26">
        <v>2195</v>
      </c>
      <c r="K16" s="26">
        <v>2410</v>
      </c>
      <c r="L16" s="26">
        <v>2856</v>
      </c>
      <c r="M16" s="26">
        <v>4288</v>
      </c>
      <c r="N16" s="26">
        <v>4059</v>
      </c>
      <c r="O16" s="26">
        <v>2225</v>
      </c>
      <c r="P16" s="26">
        <v>2063</v>
      </c>
      <c r="Q16" s="26">
        <v>1718</v>
      </c>
      <c r="R16" s="26">
        <v>2726</v>
      </c>
      <c r="S16" s="26">
        <v>4535</v>
      </c>
      <c r="T16" s="26">
        <v>5751</v>
      </c>
      <c r="U16" s="26">
        <v>2224</v>
      </c>
      <c r="V16" s="26">
        <v>1844</v>
      </c>
      <c r="W16" s="26">
        <v>1897</v>
      </c>
      <c r="X16" s="26">
        <v>3131</v>
      </c>
      <c r="Y16" s="26">
        <v>3911</v>
      </c>
      <c r="Z16" s="26">
        <v>6114</v>
      </c>
      <c r="AA16" s="27">
        <f t="shared" si="2"/>
        <v>824</v>
      </c>
      <c r="AB16" s="27">
        <f t="shared" si="3"/>
        <v>443</v>
      </c>
      <c r="AC16" s="27">
        <f t="shared" si="4"/>
        <v>36</v>
      </c>
      <c r="AD16" s="27">
        <f t="shared" si="5"/>
        <v>249</v>
      </c>
      <c r="AE16" s="27">
        <f t="shared" si="6"/>
        <v>-81</v>
      </c>
      <c r="AF16" s="27">
        <f t="shared" si="7"/>
        <v>900</v>
      </c>
      <c r="AG16" s="41">
        <f t="shared" si="8"/>
        <v>0.58857142857142852</v>
      </c>
      <c r="AH16" s="41">
        <f t="shared" si="9"/>
        <v>0.31620271234832265</v>
      </c>
      <c r="AI16" s="41">
        <f t="shared" si="10"/>
        <v>1.9344438473938741E-2</v>
      </c>
      <c r="AJ16" s="41">
        <f t="shared" si="11"/>
        <v>8.6398334489937542E-2</v>
      </c>
      <c r="AK16" s="41">
        <f t="shared" si="12"/>
        <v>-2.0290581162324649E-2</v>
      </c>
      <c r="AL16" s="41">
        <f t="shared" si="13"/>
        <v>0.17261219792865362</v>
      </c>
    </row>
    <row r="17" spans="1:38" s="17" customFormat="1" x14ac:dyDescent="0.35">
      <c r="A17" s="24" t="s">
        <v>54</v>
      </c>
      <c r="B17" s="24" t="s">
        <v>6</v>
      </c>
      <c r="C17" s="26">
        <v>1554</v>
      </c>
      <c r="D17" s="26">
        <v>1386</v>
      </c>
      <c r="E17" s="26">
        <v>1472</v>
      </c>
      <c r="F17" s="26">
        <v>2579</v>
      </c>
      <c r="G17" s="26">
        <v>2587</v>
      </c>
      <c r="H17" s="26">
        <v>3655</v>
      </c>
      <c r="I17" s="26">
        <v>2699</v>
      </c>
      <c r="J17" s="26">
        <v>1985</v>
      </c>
      <c r="K17" s="26">
        <v>1825</v>
      </c>
      <c r="L17" s="26">
        <v>1631</v>
      </c>
      <c r="M17" s="26">
        <v>1736</v>
      </c>
      <c r="N17" s="26">
        <v>2041</v>
      </c>
      <c r="O17" s="26">
        <v>2092</v>
      </c>
      <c r="P17" s="26">
        <v>1552</v>
      </c>
      <c r="Q17" s="26">
        <v>1663</v>
      </c>
      <c r="R17" s="26">
        <v>2347</v>
      </c>
      <c r="S17" s="26">
        <v>2647</v>
      </c>
      <c r="T17" s="26">
        <v>3132</v>
      </c>
      <c r="U17" s="26">
        <v>3500</v>
      </c>
      <c r="V17" s="26">
        <v>2030</v>
      </c>
      <c r="W17" s="26">
        <v>2251</v>
      </c>
      <c r="X17" s="26">
        <v>2307</v>
      </c>
      <c r="Y17" s="26">
        <v>2785</v>
      </c>
      <c r="Z17" s="26">
        <v>3348</v>
      </c>
      <c r="AA17" s="27">
        <f t="shared" si="2"/>
        <v>1946</v>
      </c>
      <c r="AB17" s="27">
        <f t="shared" si="3"/>
        <v>644</v>
      </c>
      <c r="AC17" s="27">
        <f t="shared" si="4"/>
        <v>779</v>
      </c>
      <c r="AD17" s="27">
        <f t="shared" si="5"/>
        <v>-272</v>
      </c>
      <c r="AE17" s="27">
        <f t="shared" si="6"/>
        <v>198</v>
      </c>
      <c r="AF17" s="27">
        <f t="shared" si="7"/>
        <v>-307</v>
      </c>
      <c r="AG17" s="41">
        <f t="shared" si="8"/>
        <v>1.2522522522522523</v>
      </c>
      <c r="AH17" s="41">
        <f t="shared" si="9"/>
        <v>0.46464646464646464</v>
      </c>
      <c r="AI17" s="41">
        <f t="shared" si="10"/>
        <v>0.52921195652173914</v>
      </c>
      <c r="AJ17" s="41">
        <f t="shared" si="11"/>
        <v>-0.10546723536254363</v>
      </c>
      <c r="AK17" s="41">
        <f t="shared" si="12"/>
        <v>7.6536528797835332E-2</v>
      </c>
      <c r="AL17" s="41">
        <f t="shared" si="13"/>
        <v>-8.3994528043775649E-2</v>
      </c>
    </row>
    <row r="18" spans="1:38" s="17" customFormat="1" x14ac:dyDescent="0.35">
      <c r="A18" s="24" t="s">
        <v>55</v>
      </c>
      <c r="B18" s="24" t="s">
        <v>4</v>
      </c>
      <c r="C18" s="26">
        <v>630</v>
      </c>
      <c r="D18" s="26">
        <v>633</v>
      </c>
      <c r="E18" s="26">
        <v>809</v>
      </c>
      <c r="F18" s="26">
        <v>2078</v>
      </c>
      <c r="G18" s="26">
        <v>2298</v>
      </c>
      <c r="H18" s="26">
        <v>4656</v>
      </c>
      <c r="I18" s="26">
        <v>987</v>
      </c>
      <c r="J18" s="26">
        <v>1024</v>
      </c>
      <c r="K18" s="26">
        <v>1093</v>
      </c>
      <c r="L18" s="26">
        <v>1510</v>
      </c>
      <c r="M18" s="26">
        <v>1594</v>
      </c>
      <c r="N18" s="26">
        <v>2127</v>
      </c>
      <c r="O18" s="26">
        <v>1321</v>
      </c>
      <c r="P18" s="26">
        <v>991</v>
      </c>
      <c r="Q18" s="26">
        <v>1458</v>
      </c>
      <c r="R18" s="26">
        <v>2032</v>
      </c>
      <c r="S18" s="26">
        <v>2830</v>
      </c>
      <c r="T18" s="26">
        <v>4030</v>
      </c>
      <c r="U18" s="26">
        <v>1278</v>
      </c>
      <c r="V18" s="26">
        <v>1180</v>
      </c>
      <c r="W18" s="26">
        <v>1375</v>
      </c>
      <c r="X18" s="26">
        <v>2801</v>
      </c>
      <c r="Y18" s="26">
        <v>3427</v>
      </c>
      <c r="Z18" s="26">
        <v>5444</v>
      </c>
      <c r="AA18" s="27">
        <f t="shared" si="2"/>
        <v>648</v>
      </c>
      <c r="AB18" s="27">
        <f t="shared" si="3"/>
        <v>547</v>
      </c>
      <c r="AC18" s="27">
        <f t="shared" si="4"/>
        <v>566</v>
      </c>
      <c r="AD18" s="27">
        <f t="shared" si="5"/>
        <v>723</v>
      </c>
      <c r="AE18" s="27">
        <f t="shared" si="6"/>
        <v>1129</v>
      </c>
      <c r="AF18" s="27">
        <f t="shared" si="7"/>
        <v>788</v>
      </c>
      <c r="AG18" s="41">
        <f t="shared" si="8"/>
        <v>1.0285714285714285</v>
      </c>
      <c r="AH18" s="41">
        <f t="shared" si="9"/>
        <v>0.86413902053712477</v>
      </c>
      <c r="AI18" s="41">
        <f t="shared" si="10"/>
        <v>0.69962917181705808</v>
      </c>
      <c r="AJ18" s="41">
        <f t="shared" si="11"/>
        <v>0.34793070259865255</v>
      </c>
      <c r="AK18" s="41">
        <f t="shared" si="12"/>
        <v>0.49129677980852915</v>
      </c>
      <c r="AL18" s="41">
        <f t="shared" si="13"/>
        <v>0.16924398625429554</v>
      </c>
    </row>
    <row r="19" spans="1:38" s="17" customFormat="1" x14ac:dyDescent="0.35">
      <c r="A19" s="24" t="s">
        <v>52</v>
      </c>
      <c r="B19" s="24" t="s">
        <v>11</v>
      </c>
      <c r="C19" s="26">
        <v>1164</v>
      </c>
      <c r="D19" s="26">
        <v>1113</v>
      </c>
      <c r="E19" s="26">
        <v>1263</v>
      </c>
      <c r="F19" s="26">
        <v>2073</v>
      </c>
      <c r="G19" s="26">
        <v>4721</v>
      </c>
      <c r="H19" s="26">
        <v>7809</v>
      </c>
      <c r="I19" s="26">
        <v>1462</v>
      </c>
      <c r="J19" s="26">
        <v>1476</v>
      </c>
      <c r="K19" s="26">
        <v>1561</v>
      </c>
      <c r="L19" s="26">
        <v>1352</v>
      </c>
      <c r="M19" s="26">
        <v>1944</v>
      </c>
      <c r="N19" s="26">
        <v>2111</v>
      </c>
      <c r="O19" s="26">
        <v>1530</v>
      </c>
      <c r="P19" s="26">
        <v>1419</v>
      </c>
      <c r="Q19" s="26">
        <v>1745</v>
      </c>
      <c r="R19" s="26">
        <v>2517</v>
      </c>
      <c r="S19" s="26">
        <v>3007</v>
      </c>
      <c r="T19" s="26">
        <v>3471</v>
      </c>
      <c r="U19" s="26">
        <v>1608</v>
      </c>
      <c r="V19" s="26">
        <v>1562</v>
      </c>
      <c r="W19" s="26">
        <v>1821</v>
      </c>
      <c r="X19" s="26">
        <v>2420</v>
      </c>
      <c r="Y19" s="26">
        <v>3639</v>
      </c>
      <c r="Z19" s="26">
        <v>3873</v>
      </c>
      <c r="AA19" s="27">
        <f t="shared" si="2"/>
        <v>444</v>
      </c>
      <c r="AB19" s="27">
        <f t="shared" si="3"/>
        <v>449</v>
      </c>
      <c r="AC19" s="27">
        <f t="shared" si="4"/>
        <v>558</v>
      </c>
      <c r="AD19" s="27">
        <f t="shared" si="5"/>
        <v>347</v>
      </c>
      <c r="AE19" s="27">
        <f t="shared" si="6"/>
        <v>-1082</v>
      </c>
      <c r="AF19" s="27">
        <f t="shared" si="7"/>
        <v>-3936</v>
      </c>
      <c r="AG19" s="41">
        <f t="shared" si="8"/>
        <v>0.38144329896907214</v>
      </c>
      <c r="AH19" s="41">
        <f t="shared" si="9"/>
        <v>0.40341419586702604</v>
      </c>
      <c r="AI19" s="41">
        <f t="shared" si="10"/>
        <v>0.44180522565320662</v>
      </c>
      <c r="AJ19" s="41">
        <f t="shared" si="11"/>
        <v>0.16739025566811386</v>
      </c>
      <c r="AK19" s="41">
        <f t="shared" si="12"/>
        <v>-0.22918873120101674</v>
      </c>
      <c r="AL19" s="41">
        <f t="shared" si="13"/>
        <v>-0.5040338071456012</v>
      </c>
    </row>
    <row r="20" spans="1:38" s="17" customFormat="1" x14ac:dyDescent="0.35">
      <c r="A20" s="24" t="s">
        <v>53</v>
      </c>
      <c r="B20" s="24" t="s">
        <v>18</v>
      </c>
      <c r="C20" s="26">
        <v>1504</v>
      </c>
      <c r="D20" s="26">
        <v>1296</v>
      </c>
      <c r="E20" s="26">
        <v>1680</v>
      </c>
      <c r="F20" s="26">
        <v>2032</v>
      </c>
      <c r="G20" s="26">
        <v>2425</v>
      </c>
      <c r="H20" s="26">
        <v>1849</v>
      </c>
      <c r="I20" s="26">
        <v>2563</v>
      </c>
      <c r="J20" s="26">
        <v>2815</v>
      </c>
      <c r="K20" s="26">
        <v>2500</v>
      </c>
      <c r="L20" s="26">
        <v>2734</v>
      </c>
      <c r="M20" s="26">
        <v>2580</v>
      </c>
      <c r="N20" s="26">
        <v>2587</v>
      </c>
      <c r="O20" s="26">
        <v>2223</v>
      </c>
      <c r="P20" s="26">
        <v>2405</v>
      </c>
      <c r="Q20" s="26">
        <v>2513</v>
      </c>
      <c r="R20" s="26">
        <v>1893</v>
      </c>
      <c r="S20" s="26">
        <v>2225</v>
      </c>
      <c r="T20" s="26">
        <v>2175</v>
      </c>
      <c r="U20" s="26">
        <v>1898</v>
      </c>
      <c r="V20" s="26">
        <v>1943</v>
      </c>
      <c r="W20" s="26">
        <v>1875</v>
      </c>
      <c r="X20" s="26">
        <v>2310</v>
      </c>
      <c r="Y20" s="26">
        <v>2234</v>
      </c>
      <c r="Z20" s="26">
        <v>2481</v>
      </c>
      <c r="AA20" s="27">
        <f t="shared" si="2"/>
        <v>394</v>
      </c>
      <c r="AB20" s="27">
        <f t="shared" si="3"/>
        <v>647</v>
      </c>
      <c r="AC20" s="27">
        <f t="shared" si="4"/>
        <v>195</v>
      </c>
      <c r="AD20" s="27">
        <f t="shared" si="5"/>
        <v>278</v>
      </c>
      <c r="AE20" s="27">
        <f t="shared" si="6"/>
        <v>-191</v>
      </c>
      <c r="AF20" s="27">
        <f t="shared" si="7"/>
        <v>632</v>
      </c>
      <c r="AG20" s="41">
        <f t="shared" si="8"/>
        <v>0.26196808510638298</v>
      </c>
      <c r="AH20" s="41">
        <f t="shared" si="9"/>
        <v>0.49922839506172839</v>
      </c>
      <c r="AI20" s="41">
        <f t="shared" si="10"/>
        <v>0.11607142857142858</v>
      </c>
      <c r="AJ20" s="41">
        <f t="shared" si="11"/>
        <v>0.13681102362204725</v>
      </c>
      <c r="AK20" s="41">
        <f t="shared" si="12"/>
        <v>-7.8762886597938148E-2</v>
      </c>
      <c r="AL20" s="41">
        <f t="shared" si="13"/>
        <v>0.34180638182801515</v>
      </c>
    </row>
    <row r="21" spans="1:38" s="17" customFormat="1" x14ac:dyDescent="0.35">
      <c r="A21" s="24" t="s">
        <v>57</v>
      </c>
      <c r="B21" s="24" t="s">
        <v>9</v>
      </c>
      <c r="C21" s="26">
        <v>1928</v>
      </c>
      <c r="D21" s="26">
        <v>1560</v>
      </c>
      <c r="E21" s="26">
        <v>2208</v>
      </c>
      <c r="F21" s="26">
        <v>2998</v>
      </c>
      <c r="G21" s="26">
        <v>3760</v>
      </c>
      <c r="H21" s="26">
        <v>3145</v>
      </c>
      <c r="I21" s="26">
        <v>1000</v>
      </c>
      <c r="J21" s="26">
        <v>1250</v>
      </c>
      <c r="K21" s="26">
        <v>1551</v>
      </c>
      <c r="L21" s="26">
        <v>1317</v>
      </c>
      <c r="M21" s="26">
        <v>1664</v>
      </c>
      <c r="N21" s="26">
        <v>1741</v>
      </c>
      <c r="O21" s="26">
        <v>1170</v>
      </c>
      <c r="P21" s="26">
        <v>1127</v>
      </c>
      <c r="Q21" s="26">
        <v>1496</v>
      </c>
      <c r="R21" s="26">
        <v>1668</v>
      </c>
      <c r="S21" s="26">
        <v>2266</v>
      </c>
      <c r="T21" s="26">
        <v>2233</v>
      </c>
      <c r="U21" s="26">
        <v>997</v>
      </c>
      <c r="V21" s="26">
        <v>1294</v>
      </c>
      <c r="W21" s="26">
        <v>1870</v>
      </c>
      <c r="X21" s="26">
        <v>1911</v>
      </c>
      <c r="Y21" s="26">
        <v>2026</v>
      </c>
      <c r="Z21" s="26">
        <v>2368</v>
      </c>
      <c r="AA21" s="27">
        <f t="shared" si="2"/>
        <v>-931</v>
      </c>
      <c r="AB21" s="27">
        <f t="shared" si="3"/>
        <v>-266</v>
      </c>
      <c r="AC21" s="27">
        <f t="shared" si="4"/>
        <v>-338</v>
      </c>
      <c r="AD21" s="27">
        <f t="shared" si="5"/>
        <v>-1087</v>
      </c>
      <c r="AE21" s="27">
        <f t="shared" si="6"/>
        <v>-1734</v>
      </c>
      <c r="AF21" s="27">
        <f t="shared" si="7"/>
        <v>-777</v>
      </c>
      <c r="AG21" s="41">
        <f t="shared" si="8"/>
        <v>-0.4828838174273859</v>
      </c>
      <c r="AH21" s="41">
        <f t="shared" si="9"/>
        <v>-0.17051282051282052</v>
      </c>
      <c r="AI21" s="41">
        <f t="shared" si="10"/>
        <v>-0.15307971014492755</v>
      </c>
      <c r="AJ21" s="41">
        <f t="shared" si="11"/>
        <v>-0.36257505003335555</v>
      </c>
      <c r="AK21" s="41">
        <f t="shared" si="12"/>
        <v>-0.46117021276595743</v>
      </c>
      <c r="AL21" s="41">
        <f t="shared" si="13"/>
        <v>-0.24705882352941178</v>
      </c>
    </row>
    <row r="22" spans="1:38" s="17" customFormat="1" x14ac:dyDescent="0.35">
      <c r="A22" s="24" t="s">
        <v>58</v>
      </c>
      <c r="B22" s="24" t="s">
        <v>5</v>
      </c>
      <c r="C22" s="26">
        <v>930</v>
      </c>
      <c r="D22" s="26">
        <v>892</v>
      </c>
      <c r="E22" s="26">
        <v>1174</v>
      </c>
      <c r="F22" s="26">
        <v>1643</v>
      </c>
      <c r="G22" s="26">
        <v>2916</v>
      </c>
      <c r="H22" s="26">
        <v>4092</v>
      </c>
      <c r="I22" s="26">
        <v>918</v>
      </c>
      <c r="J22" s="26">
        <v>1008</v>
      </c>
      <c r="K22" s="26">
        <v>1026</v>
      </c>
      <c r="L22" s="26">
        <v>1301</v>
      </c>
      <c r="M22" s="26">
        <v>1517</v>
      </c>
      <c r="N22" s="26">
        <v>1783</v>
      </c>
      <c r="O22" s="26">
        <v>1080</v>
      </c>
      <c r="P22" s="26">
        <v>1092</v>
      </c>
      <c r="Q22" s="26">
        <v>891</v>
      </c>
      <c r="R22" s="26">
        <v>2034</v>
      </c>
      <c r="S22" s="26">
        <v>2033</v>
      </c>
      <c r="T22" s="26">
        <v>2660</v>
      </c>
      <c r="U22" s="26">
        <v>1651</v>
      </c>
      <c r="V22" s="26">
        <v>1071</v>
      </c>
      <c r="W22" s="26">
        <v>1034</v>
      </c>
      <c r="X22" s="26">
        <v>1590</v>
      </c>
      <c r="Y22" s="26">
        <v>2360</v>
      </c>
      <c r="Z22" s="26">
        <v>2288</v>
      </c>
      <c r="AA22" s="27">
        <f t="shared" si="2"/>
        <v>721</v>
      </c>
      <c r="AB22" s="27">
        <f t="shared" si="3"/>
        <v>179</v>
      </c>
      <c r="AC22" s="27">
        <f t="shared" si="4"/>
        <v>-140</v>
      </c>
      <c r="AD22" s="27">
        <f t="shared" si="5"/>
        <v>-53</v>
      </c>
      <c r="AE22" s="27">
        <f t="shared" si="6"/>
        <v>-556</v>
      </c>
      <c r="AF22" s="27">
        <f t="shared" si="7"/>
        <v>-1804</v>
      </c>
      <c r="AG22" s="41">
        <f t="shared" si="8"/>
        <v>0.77526881720430108</v>
      </c>
      <c r="AH22" s="41">
        <f t="shared" si="9"/>
        <v>0.20067264573991031</v>
      </c>
      <c r="AI22" s="41">
        <f t="shared" si="10"/>
        <v>-0.11925042589437819</v>
      </c>
      <c r="AJ22" s="41">
        <f t="shared" si="11"/>
        <v>-3.2258064516129031E-2</v>
      </c>
      <c r="AK22" s="41">
        <f t="shared" si="12"/>
        <v>-0.19067215363511661</v>
      </c>
      <c r="AL22" s="41">
        <f t="shared" si="13"/>
        <v>-0.44086021505376344</v>
      </c>
    </row>
    <row r="23" spans="1:38" s="17" customFormat="1" x14ac:dyDescent="0.35">
      <c r="A23" s="24" t="s">
        <v>56</v>
      </c>
      <c r="B23" s="24" t="s">
        <v>19</v>
      </c>
      <c r="C23" s="26">
        <v>34924</v>
      </c>
      <c r="D23" s="26">
        <v>12932</v>
      </c>
      <c r="E23" s="26">
        <v>19969</v>
      </c>
      <c r="F23" s="26">
        <v>16886</v>
      </c>
      <c r="G23" s="26">
        <v>24552</v>
      </c>
      <c r="H23" s="26">
        <v>16971</v>
      </c>
      <c r="I23" s="26">
        <v>1798</v>
      </c>
      <c r="J23" s="26">
        <v>1314</v>
      </c>
      <c r="K23" s="26">
        <v>1302</v>
      </c>
      <c r="L23" s="26">
        <v>1364</v>
      </c>
      <c r="M23" s="26">
        <v>1406</v>
      </c>
      <c r="N23" s="26">
        <v>1523</v>
      </c>
      <c r="O23" s="26">
        <v>1971</v>
      </c>
      <c r="P23" s="26">
        <v>1580</v>
      </c>
      <c r="Q23" s="26">
        <v>1844</v>
      </c>
      <c r="R23" s="26">
        <v>1693</v>
      </c>
      <c r="S23" s="26">
        <v>2090</v>
      </c>
      <c r="T23" s="26">
        <v>2462</v>
      </c>
      <c r="U23" s="26">
        <v>1546</v>
      </c>
      <c r="V23" s="26">
        <v>1215</v>
      </c>
      <c r="W23" s="26">
        <v>1342</v>
      </c>
      <c r="X23" s="26">
        <v>1331</v>
      </c>
      <c r="Y23" s="26">
        <v>1227</v>
      </c>
      <c r="Z23" s="26">
        <v>1412</v>
      </c>
      <c r="AA23" s="27">
        <f t="shared" si="2"/>
        <v>-33378</v>
      </c>
      <c r="AB23" s="27">
        <f t="shared" si="3"/>
        <v>-11717</v>
      </c>
      <c r="AC23" s="27">
        <f t="shared" si="4"/>
        <v>-18627</v>
      </c>
      <c r="AD23" s="27">
        <f t="shared" si="5"/>
        <v>-15555</v>
      </c>
      <c r="AE23" s="27">
        <f t="shared" si="6"/>
        <v>-23325</v>
      </c>
      <c r="AF23" s="27">
        <f t="shared" si="7"/>
        <v>-15559</v>
      </c>
      <c r="AG23" s="41">
        <f t="shared" si="8"/>
        <v>-0.95573244760050391</v>
      </c>
      <c r="AH23" s="41">
        <f t="shared" si="9"/>
        <v>-0.90604701515620167</v>
      </c>
      <c r="AI23" s="41">
        <f t="shared" si="10"/>
        <v>-0.93279583354199014</v>
      </c>
      <c r="AJ23" s="41">
        <f t="shared" si="11"/>
        <v>-0.92117730664455766</v>
      </c>
      <c r="AK23" s="41">
        <f t="shared" si="12"/>
        <v>-0.95002443792766378</v>
      </c>
      <c r="AL23" s="41">
        <f t="shared" si="13"/>
        <v>-0.91679924577219962</v>
      </c>
    </row>
    <row r="24" spans="1:38" s="17" customFormat="1" x14ac:dyDescent="0.35">
      <c r="A24" s="24" t="s">
        <v>61</v>
      </c>
      <c r="B24" s="24" t="s">
        <v>3</v>
      </c>
      <c r="C24" s="26">
        <v>579</v>
      </c>
      <c r="D24" s="26">
        <v>525</v>
      </c>
      <c r="E24" s="26">
        <v>658</v>
      </c>
      <c r="F24" s="26">
        <v>866</v>
      </c>
      <c r="G24" s="26">
        <v>1143</v>
      </c>
      <c r="H24" s="26">
        <v>1589</v>
      </c>
      <c r="I24" s="26">
        <v>543</v>
      </c>
      <c r="J24" s="26">
        <v>613</v>
      </c>
      <c r="K24" s="26">
        <v>622</v>
      </c>
      <c r="L24" s="26">
        <v>720</v>
      </c>
      <c r="M24" s="26">
        <v>927</v>
      </c>
      <c r="N24" s="26">
        <v>1330</v>
      </c>
      <c r="O24" s="26">
        <v>573</v>
      </c>
      <c r="P24" s="26">
        <v>539</v>
      </c>
      <c r="Q24" s="26">
        <v>664</v>
      </c>
      <c r="R24" s="26">
        <v>1106</v>
      </c>
      <c r="S24" s="26">
        <v>1495</v>
      </c>
      <c r="T24" s="26">
        <v>1426</v>
      </c>
      <c r="U24" s="26">
        <v>1322</v>
      </c>
      <c r="V24" s="26">
        <v>1185</v>
      </c>
      <c r="W24" s="26">
        <v>1274</v>
      </c>
      <c r="X24" s="26">
        <v>996</v>
      </c>
      <c r="Y24" s="26">
        <v>1457</v>
      </c>
      <c r="Z24" s="26">
        <v>1241</v>
      </c>
      <c r="AA24" s="27">
        <f t="shared" si="2"/>
        <v>743</v>
      </c>
      <c r="AB24" s="27">
        <f t="shared" si="3"/>
        <v>660</v>
      </c>
      <c r="AC24" s="27">
        <f t="shared" si="4"/>
        <v>616</v>
      </c>
      <c r="AD24" s="27">
        <f t="shared" si="5"/>
        <v>130</v>
      </c>
      <c r="AE24" s="27">
        <f t="shared" si="6"/>
        <v>314</v>
      </c>
      <c r="AF24" s="27">
        <f t="shared" si="7"/>
        <v>-348</v>
      </c>
      <c r="AG24" s="41">
        <f t="shared" si="8"/>
        <v>1.2832469775474957</v>
      </c>
      <c r="AH24" s="41">
        <f t="shared" si="9"/>
        <v>1.2571428571428571</v>
      </c>
      <c r="AI24" s="41">
        <f t="shared" si="10"/>
        <v>0.93617021276595747</v>
      </c>
      <c r="AJ24" s="41">
        <f t="shared" si="11"/>
        <v>0.15011547344110854</v>
      </c>
      <c r="AK24" s="41">
        <f t="shared" si="12"/>
        <v>0.27471566054243218</v>
      </c>
      <c r="AL24" s="41">
        <f t="shared" si="13"/>
        <v>-0.21900566393958465</v>
      </c>
    </row>
    <row r="25" spans="1:38" s="17" customFormat="1" x14ac:dyDescent="0.35">
      <c r="A25" s="24" t="s">
        <v>59</v>
      </c>
      <c r="B25" s="24" t="s">
        <v>17</v>
      </c>
      <c r="C25" s="26">
        <v>753</v>
      </c>
      <c r="D25" s="26">
        <v>740</v>
      </c>
      <c r="E25" s="26">
        <v>1035</v>
      </c>
      <c r="F25" s="26">
        <v>1378</v>
      </c>
      <c r="G25" s="26">
        <v>2136</v>
      </c>
      <c r="H25" s="26">
        <v>3504</v>
      </c>
      <c r="I25" s="26">
        <v>805</v>
      </c>
      <c r="J25" s="26">
        <v>906</v>
      </c>
      <c r="K25" s="26">
        <v>927</v>
      </c>
      <c r="L25" s="26">
        <v>813</v>
      </c>
      <c r="M25" s="26">
        <v>942</v>
      </c>
      <c r="N25" s="26">
        <v>1170</v>
      </c>
      <c r="O25" s="26">
        <v>638</v>
      </c>
      <c r="P25" s="26">
        <v>595</v>
      </c>
      <c r="Q25" s="26">
        <v>740</v>
      </c>
      <c r="R25" s="26">
        <v>1384</v>
      </c>
      <c r="S25" s="26">
        <v>1632</v>
      </c>
      <c r="T25" s="26">
        <v>1493</v>
      </c>
      <c r="U25" s="26">
        <v>836</v>
      </c>
      <c r="V25" s="26">
        <v>1063</v>
      </c>
      <c r="W25" s="26">
        <v>752</v>
      </c>
      <c r="X25" s="26">
        <v>1106</v>
      </c>
      <c r="Y25" s="26">
        <v>1163</v>
      </c>
      <c r="Z25" s="26">
        <v>1166</v>
      </c>
      <c r="AA25" s="27">
        <f t="shared" si="2"/>
        <v>83</v>
      </c>
      <c r="AB25" s="27">
        <f t="shared" si="3"/>
        <v>323</v>
      </c>
      <c r="AC25" s="27">
        <f t="shared" si="4"/>
        <v>-283</v>
      </c>
      <c r="AD25" s="27">
        <f t="shared" si="5"/>
        <v>-272</v>
      </c>
      <c r="AE25" s="27">
        <f t="shared" si="6"/>
        <v>-973</v>
      </c>
      <c r="AF25" s="27">
        <f t="shared" si="7"/>
        <v>-2338</v>
      </c>
      <c r="AG25" s="41">
        <f t="shared" si="8"/>
        <v>0.11022576361221779</v>
      </c>
      <c r="AH25" s="41">
        <f t="shared" si="9"/>
        <v>0.43648648648648647</v>
      </c>
      <c r="AI25" s="41">
        <f t="shared" si="10"/>
        <v>-0.27342995169082124</v>
      </c>
      <c r="AJ25" s="41">
        <f t="shared" si="11"/>
        <v>-0.19738751814223512</v>
      </c>
      <c r="AK25" s="41">
        <f t="shared" si="12"/>
        <v>-0.45552434456928836</v>
      </c>
      <c r="AL25" s="41">
        <f t="shared" si="13"/>
        <v>-0.66723744292237441</v>
      </c>
    </row>
    <row r="26" spans="1:38" s="17" customFormat="1" x14ac:dyDescent="0.35">
      <c r="A26" s="24" t="s">
        <v>60</v>
      </c>
      <c r="B26" s="24" t="s">
        <v>14</v>
      </c>
      <c r="C26" s="26">
        <v>419</v>
      </c>
      <c r="D26" s="26">
        <v>336</v>
      </c>
      <c r="E26" s="26">
        <v>555</v>
      </c>
      <c r="F26" s="26">
        <v>757</v>
      </c>
      <c r="G26" s="26">
        <v>1354</v>
      </c>
      <c r="H26" s="26">
        <v>2182</v>
      </c>
      <c r="I26" s="26">
        <v>474</v>
      </c>
      <c r="J26" s="26">
        <v>530</v>
      </c>
      <c r="K26" s="26">
        <v>809</v>
      </c>
      <c r="L26" s="26">
        <v>800</v>
      </c>
      <c r="M26" s="26">
        <v>950</v>
      </c>
      <c r="N26" s="26">
        <v>1170</v>
      </c>
      <c r="O26" s="26">
        <v>557</v>
      </c>
      <c r="P26" s="26">
        <v>558</v>
      </c>
      <c r="Q26" s="26">
        <v>782</v>
      </c>
      <c r="R26" s="26">
        <v>862</v>
      </c>
      <c r="S26" s="26">
        <v>1196</v>
      </c>
      <c r="T26" s="26">
        <v>2021</v>
      </c>
      <c r="U26" s="26">
        <v>499</v>
      </c>
      <c r="V26" s="26">
        <v>614</v>
      </c>
      <c r="W26" s="26">
        <v>521</v>
      </c>
      <c r="X26" s="26">
        <v>892</v>
      </c>
      <c r="Y26" s="26">
        <v>1402</v>
      </c>
      <c r="Z26" s="26">
        <v>2104</v>
      </c>
      <c r="AA26" s="27">
        <f t="shared" si="2"/>
        <v>80</v>
      </c>
      <c r="AB26" s="27">
        <f t="shared" si="3"/>
        <v>278</v>
      </c>
      <c r="AC26" s="27">
        <f t="shared" si="4"/>
        <v>-34</v>
      </c>
      <c r="AD26" s="27">
        <f t="shared" si="5"/>
        <v>135</v>
      </c>
      <c r="AE26" s="27">
        <f t="shared" si="6"/>
        <v>48</v>
      </c>
      <c r="AF26" s="27">
        <f t="shared" si="7"/>
        <v>-78</v>
      </c>
      <c r="AG26" s="41">
        <f t="shared" si="8"/>
        <v>0.1909307875894988</v>
      </c>
      <c r="AH26" s="41">
        <f t="shared" si="9"/>
        <v>0.82738095238095233</v>
      </c>
      <c r="AI26" s="41">
        <f t="shared" si="10"/>
        <v>-6.126126126126126E-2</v>
      </c>
      <c r="AJ26" s="41">
        <f t="shared" si="11"/>
        <v>0.17833553500660501</v>
      </c>
      <c r="AK26" s="41">
        <f t="shared" si="12"/>
        <v>3.5450516986706058E-2</v>
      </c>
      <c r="AL26" s="41">
        <f t="shared" si="13"/>
        <v>-3.5747021081576534E-2</v>
      </c>
    </row>
    <row r="27" spans="1:38" s="17" customFormat="1" x14ac:dyDescent="0.35">
      <c r="A27" s="24" t="s">
        <v>62</v>
      </c>
      <c r="B27" s="24" t="s">
        <v>20</v>
      </c>
      <c r="C27" s="26">
        <v>469</v>
      </c>
      <c r="D27" s="26">
        <v>743</v>
      </c>
      <c r="E27" s="26">
        <v>624</v>
      </c>
      <c r="F27" s="26">
        <v>1231</v>
      </c>
      <c r="G27" s="26">
        <v>3399</v>
      </c>
      <c r="H27" s="26">
        <v>3622</v>
      </c>
      <c r="I27" s="26">
        <v>140</v>
      </c>
      <c r="J27" s="26">
        <v>227</v>
      </c>
      <c r="K27" s="26">
        <v>521</v>
      </c>
      <c r="L27" s="26">
        <v>470</v>
      </c>
      <c r="M27" s="26">
        <v>330</v>
      </c>
      <c r="N27" s="26">
        <v>550</v>
      </c>
      <c r="O27" s="26">
        <v>436</v>
      </c>
      <c r="P27" s="26">
        <v>490</v>
      </c>
      <c r="Q27" s="26">
        <v>465</v>
      </c>
      <c r="R27" s="26">
        <v>844</v>
      </c>
      <c r="S27" s="26">
        <v>1205</v>
      </c>
      <c r="T27" s="26">
        <v>1545</v>
      </c>
      <c r="U27" s="26">
        <v>358</v>
      </c>
      <c r="V27" s="26">
        <v>371</v>
      </c>
      <c r="W27" s="26">
        <v>579</v>
      </c>
      <c r="X27" s="26">
        <v>1269</v>
      </c>
      <c r="Y27" s="26">
        <v>1249</v>
      </c>
      <c r="Z27" s="26">
        <v>1471</v>
      </c>
      <c r="AA27" s="27">
        <f t="shared" si="2"/>
        <v>-111</v>
      </c>
      <c r="AB27" s="27">
        <f t="shared" si="3"/>
        <v>-372</v>
      </c>
      <c r="AC27" s="27">
        <f t="shared" si="4"/>
        <v>-45</v>
      </c>
      <c r="AD27" s="27">
        <f t="shared" si="5"/>
        <v>38</v>
      </c>
      <c r="AE27" s="27">
        <f t="shared" si="6"/>
        <v>-2150</v>
      </c>
      <c r="AF27" s="27">
        <f t="shared" si="7"/>
        <v>-2151</v>
      </c>
      <c r="AG27" s="41">
        <f t="shared" si="8"/>
        <v>-0.23667377398720682</v>
      </c>
      <c r="AH27" s="41">
        <f t="shared" si="9"/>
        <v>-0.50067294751009417</v>
      </c>
      <c r="AI27" s="41">
        <f t="shared" si="10"/>
        <v>-7.2115384615384609E-2</v>
      </c>
      <c r="AJ27" s="41">
        <f t="shared" si="11"/>
        <v>3.0869212022745736E-2</v>
      </c>
      <c r="AK27" s="41">
        <f t="shared" si="12"/>
        <v>-0.6325389820535452</v>
      </c>
      <c r="AL27" s="41">
        <f t="shared" si="13"/>
        <v>-0.59387078961899498</v>
      </c>
    </row>
    <row r="28" spans="1:38" s="17" customFormat="1" x14ac:dyDescent="0.35">
      <c r="A28" s="24" t="s">
        <v>2</v>
      </c>
      <c r="B28" s="24" t="s">
        <v>2</v>
      </c>
      <c r="C28" s="26">
        <v>395</v>
      </c>
      <c r="D28" s="26">
        <v>353</v>
      </c>
      <c r="E28" s="26">
        <v>438</v>
      </c>
      <c r="F28" s="26">
        <v>744</v>
      </c>
      <c r="G28" s="26">
        <v>947</v>
      </c>
      <c r="H28" s="26">
        <v>1852</v>
      </c>
      <c r="I28" s="26">
        <v>524</v>
      </c>
      <c r="J28" s="26">
        <v>456</v>
      </c>
      <c r="K28" s="26">
        <v>434</v>
      </c>
      <c r="L28" s="26">
        <v>676</v>
      </c>
      <c r="M28" s="26">
        <v>869</v>
      </c>
      <c r="N28" s="26">
        <v>972</v>
      </c>
      <c r="O28" s="26">
        <v>411</v>
      </c>
      <c r="P28" s="26">
        <v>501</v>
      </c>
      <c r="Q28" s="26">
        <v>456</v>
      </c>
      <c r="R28" s="26">
        <v>699</v>
      </c>
      <c r="S28" s="26">
        <v>985</v>
      </c>
      <c r="T28" s="26">
        <v>1459</v>
      </c>
      <c r="U28" s="26">
        <v>425</v>
      </c>
      <c r="V28" s="26">
        <v>592</v>
      </c>
      <c r="W28" s="26">
        <v>411</v>
      </c>
      <c r="X28" s="26">
        <v>700</v>
      </c>
      <c r="Y28" s="26">
        <v>1116</v>
      </c>
      <c r="Z28" s="26">
        <v>1950</v>
      </c>
      <c r="AA28" s="27">
        <f t="shared" si="2"/>
        <v>30</v>
      </c>
      <c r="AB28" s="27">
        <f t="shared" si="3"/>
        <v>239</v>
      </c>
      <c r="AC28" s="27">
        <f t="shared" si="4"/>
        <v>-27</v>
      </c>
      <c r="AD28" s="27">
        <f t="shared" si="5"/>
        <v>-44</v>
      </c>
      <c r="AE28" s="27">
        <f t="shared" si="6"/>
        <v>169</v>
      </c>
      <c r="AF28" s="27">
        <f t="shared" si="7"/>
        <v>98</v>
      </c>
      <c r="AG28" s="41">
        <f t="shared" si="8"/>
        <v>7.5949367088607597E-2</v>
      </c>
      <c r="AH28" s="41">
        <f t="shared" si="9"/>
        <v>0.67705382436260619</v>
      </c>
      <c r="AI28" s="41">
        <f t="shared" si="10"/>
        <v>-6.1643835616438353E-2</v>
      </c>
      <c r="AJ28" s="41">
        <f t="shared" si="11"/>
        <v>-5.9139784946236562E-2</v>
      </c>
      <c r="AK28" s="41">
        <f t="shared" si="12"/>
        <v>0.17845828933474128</v>
      </c>
      <c r="AL28" s="41">
        <f t="shared" si="13"/>
        <v>5.2915766738660906E-2</v>
      </c>
    </row>
    <row r="29" spans="1:38" s="17" customFormat="1" x14ac:dyDescent="0.35">
      <c r="A29" s="24" t="s">
        <v>63</v>
      </c>
      <c r="B29" s="24" t="s">
        <v>21</v>
      </c>
      <c r="C29" s="26">
        <v>1424</v>
      </c>
      <c r="D29" s="26">
        <v>904</v>
      </c>
      <c r="E29" s="26">
        <v>1260</v>
      </c>
      <c r="F29" s="26">
        <v>2413</v>
      </c>
      <c r="G29" s="26">
        <v>3932</v>
      </c>
      <c r="H29" s="26">
        <v>3839</v>
      </c>
      <c r="I29" s="26">
        <v>173</v>
      </c>
      <c r="J29" s="26">
        <v>176</v>
      </c>
      <c r="K29" s="26">
        <v>309</v>
      </c>
      <c r="L29" s="26">
        <v>493</v>
      </c>
      <c r="M29" s="26">
        <v>535</v>
      </c>
      <c r="N29" s="26">
        <v>588</v>
      </c>
      <c r="O29" s="26">
        <v>367</v>
      </c>
      <c r="P29" s="26">
        <v>423</v>
      </c>
      <c r="Q29" s="26">
        <v>423</v>
      </c>
      <c r="R29" s="26">
        <v>349</v>
      </c>
      <c r="S29" s="26">
        <v>846</v>
      </c>
      <c r="T29" s="26">
        <v>1058</v>
      </c>
      <c r="U29" s="26">
        <v>444</v>
      </c>
      <c r="V29" s="26">
        <v>458</v>
      </c>
      <c r="W29" s="26">
        <v>523</v>
      </c>
      <c r="X29" s="26">
        <v>753</v>
      </c>
      <c r="Y29" s="26">
        <v>1276</v>
      </c>
      <c r="Z29" s="26">
        <v>1329</v>
      </c>
      <c r="AA29" s="27">
        <f t="shared" si="2"/>
        <v>-980</v>
      </c>
      <c r="AB29" s="27">
        <f t="shared" si="3"/>
        <v>-446</v>
      </c>
      <c r="AC29" s="27">
        <f t="shared" si="4"/>
        <v>-737</v>
      </c>
      <c r="AD29" s="27">
        <f t="shared" si="5"/>
        <v>-1660</v>
      </c>
      <c r="AE29" s="27">
        <f t="shared" si="6"/>
        <v>-2656</v>
      </c>
      <c r="AF29" s="27">
        <f t="shared" si="7"/>
        <v>-2510</v>
      </c>
      <c r="AG29" s="41">
        <f t="shared" si="8"/>
        <v>-0.6882022471910112</v>
      </c>
      <c r="AH29" s="41">
        <f t="shared" si="9"/>
        <v>-0.49336283185840707</v>
      </c>
      <c r="AI29" s="41">
        <f t="shared" si="10"/>
        <v>-0.58492063492063495</v>
      </c>
      <c r="AJ29" s="41">
        <f t="shared" si="11"/>
        <v>-0.68794032324906751</v>
      </c>
      <c r="AK29" s="41">
        <f t="shared" si="12"/>
        <v>-0.6754832146490336</v>
      </c>
      <c r="AL29" s="41">
        <f t="shared" si="13"/>
        <v>-0.65381609794217244</v>
      </c>
    </row>
    <row r="30" spans="1:38" x14ac:dyDescent="0.35">
      <c r="A30" s="1"/>
      <c r="B30" s="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38" x14ac:dyDescent="0.35">
      <c r="A31" s="15" t="s">
        <v>64</v>
      </c>
      <c r="B31" s="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38" x14ac:dyDescent="0.35">
      <c r="A32" s="16"/>
      <c r="B32" s="16"/>
      <c r="C32" s="3" t="s">
        <v>22</v>
      </c>
      <c r="D32" s="3" t="s">
        <v>23</v>
      </c>
      <c r="E32" s="3" t="s">
        <v>24</v>
      </c>
      <c r="F32" s="3" t="s">
        <v>25</v>
      </c>
      <c r="G32" s="3" t="s">
        <v>26</v>
      </c>
      <c r="H32" s="3" t="s">
        <v>27</v>
      </c>
      <c r="I32" s="4" t="s">
        <v>22</v>
      </c>
      <c r="J32" s="4" t="s">
        <v>23</v>
      </c>
      <c r="K32" s="4" t="s">
        <v>24</v>
      </c>
      <c r="L32" s="4" t="s">
        <v>25</v>
      </c>
      <c r="M32" s="4" t="s">
        <v>26</v>
      </c>
      <c r="N32" s="4" t="s">
        <v>27</v>
      </c>
      <c r="O32" s="5" t="s">
        <v>22</v>
      </c>
      <c r="P32" s="5" t="s">
        <v>23</v>
      </c>
      <c r="Q32" s="5" t="s">
        <v>24</v>
      </c>
      <c r="R32" s="5" t="s">
        <v>25</v>
      </c>
      <c r="S32" s="5" t="s">
        <v>26</v>
      </c>
      <c r="T32" s="5" t="s">
        <v>27</v>
      </c>
      <c r="U32" s="11" t="s">
        <v>22</v>
      </c>
      <c r="V32" s="11" t="s">
        <v>23</v>
      </c>
      <c r="W32" s="11" t="s">
        <v>24</v>
      </c>
      <c r="X32" s="11" t="s">
        <v>25</v>
      </c>
      <c r="Y32" s="11" t="s">
        <v>26</v>
      </c>
      <c r="Z32" s="11" t="s">
        <v>27</v>
      </c>
      <c r="AA32" s="60" t="s">
        <v>118</v>
      </c>
      <c r="AB32" s="60"/>
      <c r="AC32" s="60"/>
      <c r="AD32" s="60"/>
      <c r="AE32" s="60"/>
      <c r="AF32" s="60"/>
      <c r="AG32" s="60" t="s">
        <v>118</v>
      </c>
      <c r="AH32" s="60"/>
      <c r="AI32" s="60"/>
      <c r="AJ32" s="60"/>
      <c r="AK32" s="60"/>
      <c r="AL32" s="60"/>
    </row>
    <row r="33" spans="1:38" x14ac:dyDescent="0.35">
      <c r="A33" s="16"/>
      <c r="B33" s="16"/>
      <c r="C33" s="6" t="s">
        <v>28</v>
      </c>
      <c r="D33" s="6" t="s">
        <v>29</v>
      </c>
      <c r="E33" s="6" t="s">
        <v>30</v>
      </c>
      <c r="F33" s="6" t="s">
        <v>31</v>
      </c>
      <c r="G33" s="6" t="s">
        <v>32</v>
      </c>
      <c r="H33" s="6" t="s">
        <v>33</v>
      </c>
      <c r="I33" s="7" t="s">
        <v>28</v>
      </c>
      <c r="J33" s="7" t="s">
        <v>29</v>
      </c>
      <c r="K33" s="7" t="s">
        <v>30</v>
      </c>
      <c r="L33" s="7" t="s">
        <v>31</v>
      </c>
      <c r="M33" s="7" t="s">
        <v>32</v>
      </c>
      <c r="N33" s="7" t="s">
        <v>33</v>
      </c>
      <c r="O33" s="8" t="s">
        <v>28</v>
      </c>
      <c r="P33" s="8" t="s">
        <v>29</v>
      </c>
      <c r="Q33" s="8" t="s">
        <v>30</v>
      </c>
      <c r="R33" s="8" t="s">
        <v>31</v>
      </c>
      <c r="S33" s="8" t="s">
        <v>32</v>
      </c>
      <c r="T33" s="8" t="s">
        <v>33</v>
      </c>
      <c r="U33" s="12" t="s">
        <v>28</v>
      </c>
      <c r="V33" s="12" t="s">
        <v>29</v>
      </c>
      <c r="W33" s="12" t="s">
        <v>30</v>
      </c>
      <c r="X33" s="12" t="s">
        <v>31</v>
      </c>
      <c r="Y33" s="12" t="s">
        <v>32</v>
      </c>
      <c r="Z33" s="12" t="s">
        <v>33</v>
      </c>
      <c r="AA33" s="47" t="s">
        <v>22</v>
      </c>
      <c r="AB33" s="47" t="s">
        <v>23</v>
      </c>
      <c r="AC33" s="47" t="s">
        <v>24</v>
      </c>
      <c r="AD33" s="47" t="s">
        <v>25</v>
      </c>
      <c r="AE33" s="47" t="s">
        <v>26</v>
      </c>
      <c r="AF33" s="47" t="s">
        <v>27</v>
      </c>
      <c r="AG33" s="47" t="s">
        <v>22</v>
      </c>
      <c r="AH33" s="47" t="s">
        <v>23</v>
      </c>
      <c r="AI33" s="47" t="s">
        <v>24</v>
      </c>
      <c r="AJ33" s="47" t="s">
        <v>25</v>
      </c>
      <c r="AK33" s="47" t="s">
        <v>26</v>
      </c>
      <c r="AL33" s="47" t="s">
        <v>27</v>
      </c>
    </row>
    <row r="34" spans="1:38" x14ac:dyDescent="0.35">
      <c r="A34" s="16"/>
      <c r="B34" s="16"/>
      <c r="C34" s="6" t="s">
        <v>34</v>
      </c>
      <c r="D34" s="6" t="s">
        <v>34</v>
      </c>
      <c r="E34" s="6" t="s">
        <v>34</v>
      </c>
      <c r="F34" s="6" t="s">
        <v>34</v>
      </c>
      <c r="G34" s="6" t="s">
        <v>34</v>
      </c>
      <c r="H34" s="6" t="s">
        <v>34</v>
      </c>
      <c r="I34" s="9" t="s">
        <v>35</v>
      </c>
      <c r="J34" s="9" t="s">
        <v>35</v>
      </c>
      <c r="K34" s="9" t="s">
        <v>35</v>
      </c>
      <c r="L34" s="9" t="s">
        <v>35</v>
      </c>
      <c r="M34" s="9" t="s">
        <v>35</v>
      </c>
      <c r="N34" s="9" t="s">
        <v>35</v>
      </c>
      <c r="O34" s="10" t="s">
        <v>36</v>
      </c>
      <c r="P34" s="10" t="s">
        <v>36</v>
      </c>
      <c r="Q34" s="10" t="s">
        <v>36</v>
      </c>
      <c r="R34" s="10" t="s">
        <v>36</v>
      </c>
      <c r="S34" s="10" t="s">
        <v>36</v>
      </c>
      <c r="T34" s="10" t="s">
        <v>36</v>
      </c>
      <c r="U34" s="13" t="s">
        <v>37</v>
      </c>
      <c r="V34" s="13" t="s">
        <v>37</v>
      </c>
      <c r="W34" s="13" t="s">
        <v>37</v>
      </c>
      <c r="X34" s="13" t="s">
        <v>37</v>
      </c>
      <c r="Y34" s="13" t="s">
        <v>37</v>
      </c>
      <c r="Z34" s="13" t="s">
        <v>37</v>
      </c>
      <c r="AA34" s="48" t="s">
        <v>28</v>
      </c>
      <c r="AB34" s="48" t="s">
        <v>29</v>
      </c>
      <c r="AC34" s="48" t="s">
        <v>30</v>
      </c>
      <c r="AD34" s="48" t="s">
        <v>31</v>
      </c>
      <c r="AE34" s="48" t="s">
        <v>32</v>
      </c>
      <c r="AF34" s="48" t="s">
        <v>33</v>
      </c>
      <c r="AG34" s="48" t="s">
        <v>28</v>
      </c>
      <c r="AH34" s="48" t="s">
        <v>29</v>
      </c>
      <c r="AI34" s="48" t="s">
        <v>30</v>
      </c>
      <c r="AJ34" s="48" t="s">
        <v>31</v>
      </c>
      <c r="AK34" s="48" t="s">
        <v>32</v>
      </c>
      <c r="AL34" s="48" t="s">
        <v>33</v>
      </c>
    </row>
    <row r="35" spans="1:38" s="17" customFormat="1" x14ac:dyDescent="0.35">
      <c r="A35" s="18" t="s">
        <v>42</v>
      </c>
      <c r="B35" s="24" t="s">
        <v>40</v>
      </c>
      <c r="C35" s="26">
        <v>394683</v>
      </c>
      <c r="D35" s="26">
        <v>379649</v>
      </c>
      <c r="E35" s="26">
        <v>420897</v>
      </c>
      <c r="F35" s="26">
        <v>481794</v>
      </c>
      <c r="G35" s="26">
        <v>587683</v>
      </c>
      <c r="H35" s="26">
        <v>743547</v>
      </c>
      <c r="I35" s="26">
        <v>363554</v>
      </c>
      <c r="J35" s="26">
        <v>409525</v>
      </c>
      <c r="K35" s="26">
        <v>428037</v>
      </c>
      <c r="L35" s="26">
        <v>463233</v>
      </c>
      <c r="M35" s="26">
        <v>495374</v>
      </c>
      <c r="N35" s="26">
        <v>626343</v>
      </c>
      <c r="O35" s="26">
        <v>354167</v>
      </c>
      <c r="P35" s="26">
        <v>409206</v>
      </c>
      <c r="Q35" s="26">
        <v>435921</v>
      </c>
      <c r="R35" s="26">
        <v>432476</v>
      </c>
      <c r="S35" s="26">
        <v>542874</v>
      </c>
      <c r="T35" s="26">
        <v>693081</v>
      </c>
      <c r="U35" s="26">
        <v>368280</v>
      </c>
      <c r="V35" s="26">
        <v>406872</v>
      </c>
      <c r="W35" s="26">
        <v>395473</v>
      </c>
      <c r="X35" s="26">
        <v>465617</v>
      </c>
      <c r="Y35" s="26">
        <v>551678</v>
      </c>
      <c r="Z35" s="26">
        <v>716475</v>
      </c>
      <c r="AA35" s="27">
        <f>U35-C35</f>
        <v>-26403</v>
      </c>
      <c r="AB35" s="27">
        <f t="shared" ref="AB35:AB58" si="14">V35-D35</f>
        <v>27223</v>
      </c>
      <c r="AC35" s="27">
        <f t="shared" ref="AC35:AC58" si="15">W35-E35</f>
        <v>-25424</v>
      </c>
      <c r="AD35" s="27">
        <f t="shared" ref="AD35:AD58" si="16">X35-F35</f>
        <v>-16177</v>
      </c>
      <c r="AE35" s="27">
        <f t="shared" ref="AE35:AE58" si="17">Y35-G35</f>
        <v>-36005</v>
      </c>
      <c r="AF35" s="27">
        <f t="shared" ref="AF35:AF58" si="18">Z35-H35</f>
        <v>-27072</v>
      </c>
      <c r="AG35" s="41">
        <f>(U35-C35)/C35</f>
        <v>-6.6896724713250894E-2</v>
      </c>
      <c r="AH35" s="41">
        <f t="shared" ref="AH35:AH58" si="19">(V35-D35)/D35</f>
        <v>7.1705707113676048E-2</v>
      </c>
      <c r="AI35" s="41">
        <f t="shared" ref="AI35:AI58" si="20">(W35-E35)/E35</f>
        <v>-6.040432694934865E-2</v>
      </c>
      <c r="AJ35" s="41">
        <f t="shared" ref="AJ35:AJ58" si="21">(X35-F35)/F35</f>
        <v>-3.357659082512443E-2</v>
      </c>
      <c r="AK35" s="41">
        <f t="shared" ref="AK35:AK58" si="22">(Y35-G35)/G35</f>
        <v>-6.1266022668683626E-2</v>
      </c>
      <c r="AL35" s="41">
        <f t="shared" ref="AL35:AL58" si="23">(Z35-H35)/H35</f>
        <v>-3.640926531880298E-2</v>
      </c>
    </row>
    <row r="36" spans="1:38" s="17" customFormat="1" x14ac:dyDescent="0.35">
      <c r="A36" s="18" t="s">
        <v>43</v>
      </c>
      <c r="B36" s="24" t="s">
        <v>0</v>
      </c>
      <c r="C36" s="26">
        <v>155230</v>
      </c>
      <c r="D36" s="26">
        <v>171453</v>
      </c>
      <c r="E36" s="26">
        <v>174655</v>
      </c>
      <c r="F36" s="26">
        <v>175689</v>
      </c>
      <c r="G36" s="26">
        <v>181785</v>
      </c>
      <c r="H36" s="26">
        <v>263938</v>
      </c>
      <c r="I36" s="26">
        <v>193151</v>
      </c>
      <c r="J36" s="26">
        <v>202010</v>
      </c>
      <c r="K36" s="26">
        <v>212440</v>
      </c>
      <c r="L36" s="26">
        <v>207056</v>
      </c>
      <c r="M36" s="26">
        <v>208502</v>
      </c>
      <c r="N36" s="26">
        <v>302383</v>
      </c>
      <c r="O36" s="26">
        <v>184860</v>
      </c>
      <c r="P36" s="26">
        <v>197729</v>
      </c>
      <c r="Q36" s="26">
        <v>202684</v>
      </c>
      <c r="R36" s="26">
        <v>200586</v>
      </c>
      <c r="S36" s="26">
        <v>222414</v>
      </c>
      <c r="T36" s="26">
        <v>307121</v>
      </c>
      <c r="U36" s="26">
        <v>181454</v>
      </c>
      <c r="V36" s="26">
        <v>198717</v>
      </c>
      <c r="W36" s="26">
        <v>181207</v>
      </c>
      <c r="X36" s="26">
        <v>195774</v>
      </c>
      <c r="Y36" s="26">
        <v>221967</v>
      </c>
      <c r="Z36" s="26">
        <v>310305</v>
      </c>
      <c r="AA36" s="27">
        <f t="shared" ref="AA36:AA58" si="24">U36-C36</f>
        <v>26224</v>
      </c>
      <c r="AB36" s="27">
        <f t="shared" si="14"/>
        <v>27264</v>
      </c>
      <c r="AC36" s="27">
        <f t="shared" si="15"/>
        <v>6552</v>
      </c>
      <c r="AD36" s="27">
        <f t="shared" si="16"/>
        <v>20085</v>
      </c>
      <c r="AE36" s="27">
        <f t="shared" si="17"/>
        <v>40182</v>
      </c>
      <c r="AF36" s="27">
        <f t="shared" si="18"/>
        <v>46367</v>
      </c>
      <c r="AG36" s="41">
        <f t="shared" ref="AG36:AG58" si="25">(U36-C36)/C36</f>
        <v>0.1689364169297172</v>
      </c>
      <c r="AH36" s="41">
        <f t="shared" si="19"/>
        <v>0.15901734002904586</v>
      </c>
      <c r="AI36" s="41">
        <f t="shared" si="20"/>
        <v>3.7513956084852994E-2</v>
      </c>
      <c r="AJ36" s="41">
        <f t="shared" si="21"/>
        <v>0.11432132916688011</v>
      </c>
      <c r="AK36" s="41">
        <f t="shared" si="22"/>
        <v>0.22104134004455814</v>
      </c>
      <c r="AL36" s="41">
        <f t="shared" si="23"/>
        <v>0.1756738324909638</v>
      </c>
    </row>
    <row r="37" spans="1:38" s="21" customFormat="1" x14ac:dyDescent="0.35">
      <c r="A37" s="19" t="s">
        <v>44</v>
      </c>
      <c r="B37" s="33" t="s">
        <v>1</v>
      </c>
      <c r="C37" s="33">
        <v>239453</v>
      </c>
      <c r="D37" s="33">
        <v>208196</v>
      </c>
      <c r="E37" s="33">
        <v>246242</v>
      </c>
      <c r="F37" s="33">
        <v>306105</v>
      </c>
      <c r="G37" s="33">
        <v>405898</v>
      </c>
      <c r="H37" s="33">
        <v>479609</v>
      </c>
      <c r="I37" s="33">
        <v>170403</v>
      </c>
      <c r="J37" s="33">
        <v>207515</v>
      </c>
      <c r="K37" s="33">
        <v>215597</v>
      </c>
      <c r="L37" s="33">
        <v>256177</v>
      </c>
      <c r="M37" s="33">
        <v>286872</v>
      </c>
      <c r="N37" s="33">
        <v>323960</v>
      </c>
      <c r="O37" s="33">
        <v>169307</v>
      </c>
      <c r="P37" s="33">
        <v>211477</v>
      </c>
      <c r="Q37" s="33">
        <v>233237</v>
      </c>
      <c r="R37" s="33">
        <v>231890</v>
      </c>
      <c r="S37" s="33">
        <v>320460</v>
      </c>
      <c r="T37" s="33">
        <v>385960</v>
      </c>
      <c r="U37" s="33">
        <v>186826</v>
      </c>
      <c r="V37" s="33">
        <v>208155</v>
      </c>
      <c r="W37" s="33">
        <v>214266</v>
      </c>
      <c r="X37" s="33">
        <v>269843</v>
      </c>
      <c r="Y37" s="33">
        <v>329711</v>
      </c>
      <c r="Z37" s="33">
        <v>406170</v>
      </c>
      <c r="AA37" s="27">
        <f t="shared" si="24"/>
        <v>-52627</v>
      </c>
      <c r="AB37" s="27">
        <f t="shared" si="14"/>
        <v>-41</v>
      </c>
      <c r="AC37" s="27">
        <f t="shared" si="15"/>
        <v>-31976</v>
      </c>
      <c r="AD37" s="27">
        <f t="shared" si="16"/>
        <v>-36262</v>
      </c>
      <c r="AE37" s="27">
        <f t="shared" si="17"/>
        <v>-76187</v>
      </c>
      <c r="AF37" s="27">
        <f t="shared" si="18"/>
        <v>-73439</v>
      </c>
      <c r="AG37" s="41">
        <f t="shared" si="25"/>
        <v>-0.2197800821037949</v>
      </c>
      <c r="AH37" s="41">
        <f t="shared" si="19"/>
        <v>-1.9692981613479607E-4</v>
      </c>
      <c r="AI37" s="41">
        <f t="shared" si="20"/>
        <v>-0.12985599532167544</v>
      </c>
      <c r="AJ37" s="41">
        <f t="shared" si="21"/>
        <v>-0.11846261903595172</v>
      </c>
      <c r="AK37" s="41">
        <f t="shared" si="22"/>
        <v>-0.18769986548344658</v>
      </c>
      <c r="AL37" s="41">
        <f t="shared" si="23"/>
        <v>-0.1531226478235396</v>
      </c>
    </row>
    <row r="38" spans="1:38" s="17" customFormat="1" x14ac:dyDescent="0.35">
      <c r="A38" s="24" t="s">
        <v>45</v>
      </c>
      <c r="B38" s="24" t="s">
        <v>15</v>
      </c>
      <c r="C38" s="26">
        <v>56263</v>
      </c>
      <c r="D38" s="26">
        <v>84462</v>
      </c>
      <c r="E38" s="26">
        <v>83670</v>
      </c>
      <c r="F38" s="26">
        <v>117989</v>
      </c>
      <c r="G38" s="26">
        <v>133613</v>
      </c>
      <c r="H38" s="26">
        <v>156146</v>
      </c>
      <c r="I38" s="26">
        <v>50887</v>
      </c>
      <c r="J38" s="26">
        <v>80843</v>
      </c>
      <c r="K38" s="26">
        <v>73384</v>
      </c>
      <c r="L38" s="26">
        <v>108113</v>
      </c>
      <c r="M38" s="26">
        <v>112104</v>
      </c>
      <c r="N38" s="26">
        <v>134233</v>
      </c>
      <c r="O38" s="26">
        <v>44414</v>
      </c>
      <c r="P38" s="26">
        <v>82034</v>
      </c>
      <c r="Q38" s="26">
        <v>82485</v>
      </c>
      <c r="R38" s="26">
        <v>79170</v>
      </c>
      <c r="S38" s="26">
        <v>115245</v>
      </c>
      <c r="T38" s="26">
        <v>151855</v>
      </c>
      <c r="U38" s="26">
        <v>54938</v>
      </c>
      <c r="V38" s="26">
        <v>81123</v>
      </c>
      <c r="W38" s="26">
        <v>65226</v>
      </c>
      <c r="X38" s="26">
        <v>94041</v>
      </c>
      <c r="Y38" s="26">
        <v>109496</v>
      </c>
      <c r="Z38" s="26">
        <v>149315</v>
      </c>
      <c r="AA38" s="27">
        <f t="shared" si="24"/>
        <v>-1325</v>
      </c>
      <c r="AB38" s="27">
        <f t="shared" si="14"/>
        <v>-3339</v>
      </c>
      <c r="AC38" s="27">
        <f t="shared" si="15"/>
        <v>-18444</v>
      </c>
      <c r="AD38" s="27">
        <f t="shared" si="16"/>
        <v>-23948</v>
      </c>
      <c r="AE38" s="27">
        <f t="shared" si="17"/>
        <v>-24117</v>
      </c>
      <c r="AF38" s="27">
        <f t="shared" si="18"/>
        <v>-6831</v>
      </c>
      <c r="AG38" s="41">
        <f t="shared" si="25"/>
        <v>-2.3550112862805041E-2</v>
      </c>
      <c r="AH38" s="41">
        <f t="shared" si="19"/>
        <v>-3.9532570860268526E-2</v>
      </c>
      <c r="AI38" s="41">
        <f t="shared" si="20"/>
        <v>-0.22043743277160271</v>
      </c>
      <c r="AJ38" s="41">
        <f t="shared" si="21"/>
        <v>-0.20296807329496819</v>
      </c>
      <c r="AK38" s="41">
        <f t="shared" si="22"/>
        <v>-0.18049890354980427</v>
      </c>
      <c r="AL38" s="41">
        <f t="shared" si="23"/>
        <v>-4.3747518348212569E-2</v>
      </c>
    </row>
    <row r="39" spans="1:38" s="17" customFormat="1" x14ac:dyDescent="0.35">
      <c r="A39" s="24" t="s">
        <v>46</v>
      </c>
      <c r="B39" s="24" t="s">
        <v>8</v>
      </c>
      <c r="C39" s="26">
        <v>16084</v>
      </c>
      <c r="D39" s="26">
        <v>17455</v>
      </c>
      <c r="E39" s="26">
        <v>21629</v>
      </c>
      <c r="F39" s="26">
        <v>21471</v>
      </c>
      <c r="G39" s="26">
        <v>23984</v>
      </c>
      <c r="H39" s="26">
        <v>26278</v>
      </c>
      <c r="I39" s="26">
        <v>22897</v>
      </c>
      <c r="J39" s="26">
        <v>21832</v>
      </c>
      <c r="K39" s="26">
        <v>29182</v>
      </c>
      <c r="L39" s="26">
        <v>29556</v>
      </c>
      <c r="M39" s="26">
        <v>29533</v>
      </c>
      <c r="N39" s="26">
        <v>28515</v>
      </c>
      <c r="O39" s="26">
        <v>25267</v>
      </c>
      <c r="P39" s="26">
        <v>27249</v>
      </c>
      <c r="Q39" s="26">
        <v>39182</v>
      </c>
      <c r="R39" s="26">
        <v>23529</v>
      </c>
      <c r="S39" s="26">
        <v>30493</v>
      </c>
      <c r="T39" s="26">
        <v>33645</v>
      </c>
      <c r="U39" s="26">
        <v>27140</v>
      </c>
      <c r="V39" s="26">
        <v>28247</v>
      </c>
      <c r="W39" s="26">
        <v>36654</v>
      </c>
      <c r="X39" s="26">
        <v>30520</v>
      </c>
      <c r="Y39" s="26">
        <v>34165</v>
      </c>
      <c r="Z39" s="26">
        <v>37876</v>
      </c>
      <c r="AA39" s="27">
        <f t="shared" si="24"/>
        <v>11056</v>
      </c>
      <c r="AB39" s="27">
        <f t="shared" si="14"/>
        <v>10792</v>
      </c>
      <c r="AC39" s="27">
        <f t="shared" si="15"/>
        <v>15025</v>
      </c>
      <c r="AD39" s="27">
        <f t="shared" si="16"/>
        <v>9049</v>
      </c>
      <c r="AE39" s="27">
        <f t="shared" si="17"/>
        <v>10181</v>
      </c>
      <c r="AF39" s="27">
        <f t="shared" si="18"/>
        <v>11598</v>
      </c>
      <c r="AG39" s="41">
        <f t="shared" si="25"/>
        <v>0.68739119621984579</v>
      </c>
      <c r="AH39" s="41">
        <f t="shared" si="19"/>
        <v>0.61827556574047549</v>
      </c>
      <c r="AI39" s="41">
        <f t="shared" si="20"/>
        <v>0.69466919413750061</v>
      </c>
      <c r="AJ39" s="41">
        <f t="shared" si="21"/>
        <v>0.42145219132783757</v>
      </c>
      <c r="AK39" s="41">
        <f t="shared" si="22"/>
        <v>0.42449132755170116</v>
      </c>
      <c r="AL39" s="41">
        <f t="shared" si="23"/>
        <v>0.44135778978613288</v>
      </c>
    </row>
    <row r="40" spans="1:38" s="17" customFormat="1" x14ac:dyDescent="0.35">
      <c r="A40" s="24" t="s">
        <v>47</v>
      </c>
      <c r="B40" s="24" t="s">
        <v>13</v>
      </c>
      <c r="C40" s="26">
        <v>11393</v>
      </c>
      <c r="D40" s="26">
        <v>11552</v>
      </c>
      <c r="E40" s="26">
        <v>14173</v>
      </c>
      <c r="F40" s="26">
        <v>20000</v>
      </c>
      <c r="G40" s="26">
        <v>29127</v>
      </c>
      <c r="H40" s="26">
        <v>45864</v>
      </c>
      <c r="I40" s="26">
        <v>13615</v>
      </c>
      <c r="J40" s="26">
        <v>11740</v>
      </c>
      <c r="K40" s="26">
        <v>13829</v>
      </c>
      <c r="L40" s="26">
        <v>14642</v>
      </c>
      <c r="M40" s="26">
        <v>18002</v>
      </c>
      <c r="N40" s="26">
        <v>24282</v>
      </c>
      <c r="O40" s="26">
        <v>8359</v>
      </c>
      <c r="P40" s="26">
        <v>9252</v>
      </c>
      <c r="Q40" s="26">
        <v>12049</v>
      </c>
      <c r="R40" s="26">
        <v>14067</v>
      </c>
      <c r="S40" s="26">
        <v>24506</v>
      </c>
      <c r="T40" s="26">
        <v>30283</v>
      </c>
      <c r="U40" s="26">
        <v>8925</v>
      </c>
      <c r="V40" s="26">
        <v>8719</v>
      </c>
      <c r="W40" s="26">
        <v>10499</v>
      </c>
      <c r="X40" s="26">
        <v>14598</v>
      </c>
      <c r="Y40" s="26">
        <v>22387</v>
      </c>
      <c r="Z40" s="26">
        <v>34729</v>
      </c>
      <c r="AA40" s="27">
        <f t="shared" si="24"/>
        <v>-2468</v>
      </c>
      <c r="AB40" s="27">
        <f t="shared" si="14"/>
        <v>-2833</v>
      </c>
      <c r="AC40" s="27">
        <f t="shared" si="15"/>
        <v>-3674</v>
      </c>
      <c r="AD40" s="27">
        <f t="shared" si="16"/>
        <v>-5402</v>
      </c>
      <c r="AE40" s="27">
        <f t="shared" si="17"/>
        <v>-6740</v>
      </c>
      <c r="AF40" s="27">
        <f t="shared" si="18"/>
        <v>-11135</v>
      </c>
      <c r="AG40" s="41">
        <f t="shared" si="25"/>
        <v>-0.21662424295620117</v>
      </c>
      <c r="AH40" s="41">
        <f t="shared" si="19"/>
        <v>-0.24523891966759004</v>
      </c>
      <c r="AI40" s="41">
        <f t="shared" si="20"/>
        <v>-0.25922528751852114</v>
      </c>
      <c r="AJ40" s="41">
        <f t="shared" si="21"/>
        <v>-0.27010000000000001</v>
      </c>
      <c r="AK40" s="41">
        <f t="shared" si="22"/>
        <v>-0.23140041885535756</v>
      </c>
      <c r="AL40" s="41">
        <f t="shared" si="23"/>
        <v>-0.24278301064015351</v>
      </c>
    </row>
    <row r="41" spans="1:38" s="17" customFormat="1" x14ac:dyDescent="0.35">
      <c r="A41" s="24" t="s">
        <v>49</v>
      </c>
      <c r="B41" s="24" t="s">
        <v>16</v>
      </c>
      <c r="C41" s="26">
        <v>8974</v>
      </c>
      <c r="D41" s="26">
        <v>9657</v>
      </c>
      <c r="E41" s="26">
        <v>10680</v>
      </c>
      <c r="F41" s="26">
        <v>10941</v>
      </c>
      <c r="G41" s="26">
        <v>15460</v>
      </c>
      <c r="H41" s="26">
        <v>18747</v>
      </c>
      <c r="I41" s="26">
        <v>5771</v>
      </c>
      <c r="J41" s="26">
        <v>9528</v>
      </c>
      <c r="K41" s="26">
        <v>6985</v>
      </c>
      <c r="L41" s="26">
        <v>6674</v>
      </c>
      <c r="M41" s="26">
        <v>10263</v>
      </c>
      <c r="N41" s="26">
        <v>13205</v>
      </c>
      <c r="O41" s="26">
        <v>9023</v>
      </c>
      <c r="P41" s="26">
        <v>9305</v>
      </c>
      <c r="Q41" s="26">
        <v>8888</v>
      </c>
      <c r="R41" s="26">
        <v>8574</v>
      </c>
      <c r="S41" s="26">
        <v>11876</v>
      </c>
      <c r="T41" s="26">
        <v>15241</v>
      </c>
      <c r="U41" s="26">
        <v>9822</v>
      </c>
      <c r="V41" s="26">
        <v>9980</v>
      </c>
      <c r="W41" s="26">
        <v>8709</v>
      </c>
      <c r="X41" s="26">
        <v>10403</v>
      </c>
      <c r="Y41" s="26">
        <v>14693</v>
      </c>
      <c r="Z41" s="26">
        <v>16373</v>
      </c>
      <c r="AA41" s="27">
        <f t="shared" si="24"/>
        <v>848</v>
      </c>
      <c r="AB41" s="27">
        <f t="shared" si="14"/>
        <v>323</v>
      </c>
      <c r="AC41" s="27">
        <f t="shared" si="15"/>
        <v>-1971</v>
      </c>
      <c r="AD41" s="27">
        <f t="shared" si="16"/>
        <v>-538</v>
      </c>
      <c r="AE41" s="27">
        <f t="shared" si="17"/>
        <v>-767</v>
      </c>
      <c r="AF41" s="27">
        <f t="shared" si="18"/>
        <v>-2374</v>
      </c>
      <c r="AG41" s="41">
        <f t="shared" si="25"/>
        <v>9.4495208379763759E-2</v>
      </c>
      <c r="AH41" s="41">
        <f t="shared" si="19"/>
        <v>3.3447240343792067E-2</v>
      </c>
      <c r="AI41" s="41">
        <f t="shared" si="20"/>
        <v>-0.18455056179775281</v>
      </c>
      <c r="AJ41" s="41">
        <f t="shared" si="21"/>
        <v>-4.9172836121012704E-2</v>
      </c>
      <c r="AK41" s="41">
        <f t="shared" si="22"/>
        <v>-4.9611901681759378E-2</v>
      </c>
      <c r="AL41" s="41">
        <f t="shared" si="23"/>
        <v>-0.1266335947084867</v>
      </c>
    </row>
    <row r="42" spans="1:38" s="17" customFormat="1" x14ac:dyDescent="0.35">
      <c r="A42" s="24" t="s">
        <v>48</v>
      </c>
      <c r="B42" s="24" t="s">
        <v>7</v>
      </c>
      <c r="C42" s="26">
        <v>6613</v>
      </c>
      <c r="D42" s="26">
        <v>6214</v>
      </c>
      <c r="E42" s="26">
        <v>7552</v>
      </c>
      <c r="F42" s="26">
        <v>10131</v>
      </c>
      <c r="G42" s="26">
        <v>12889</v>
      </c>
      <c r="H42" s="26">
        <v>16571</v>
      </c>
      <c r="I42" s="26">
        <v>6475</v>
      </c>
      <c r="J42" s="26">
        <v>6300</v>
      </c>
      <c r="K42" s="26">
        <v>7097</v>
      </c>
      <c r="L42" s="26">
        <v>8861</v>
      </c>
      <c r="M42" s="26">
        <v>11271</v>
      </c>
      <c r="N42" s="26">
        <v>12301</v>
      </c>
      <c r="O42" s="26">
        <v>7451</v>
      </c>
      <c r="P42" s="26">
        <v>7526</v>
      </c>
      <c r="Q42" s="26">
        <v>7800</v>
      </c>
      <c r="R42" s="26">
        <v>9237</v>
      </c>
      <c r="S42" s="26">
        <v>11523</v>
      </c>
      <c r="T42" s="26">
        <v>14829</v>
      </c>
      <c r="U42" s="26">
        <v>7869</v>
      </c>
      <c r="V42" s="26">
        <v>7017</v>
      </c>
      <c r="W42" s="26">
        <v>7849</v>
      </c>
      <c r="X42" s="26">
        <v>10523</v>
      </c>
      <c r="Y42" s="26">
        <v>11706</v>
      </c>
      <c r="Z42" s="26">
        <v>14514</v>
      </c>
      <c r="AA42" s="27">
        <f t="shared" si="24"/>
        <v>1256</v>
      </c>
      <c r="AB42" s="27">
        <f t="shared" si="14"/>
        <v>803</v>
      </c>
      <c r="AC42" s="27">
        <f t="shared" si="15"/>
        <v>297</v>
      </c>
      <c r="AD42" s="27">
        <f t="shared" si="16"/>
        <v>392</v>
      </c>
      <c r="AE42" s="27">
        <f t="shared" si="17"/>
        <v>-1183</v>
      </c>
      <c r="AF42" s="27">
        <f t="shared" si="18"/>
        <v>-2057</v>
      </c>
      <c r="AG42" s="41">
        <f t="shared" si="25"/>
        <v>0.18992892786934826</v>
      </c>
      <c r="AH42" s="41">
        <f t="shared" si="19"/>
        <v>0.12922433215320245</v>
      </c>
      <c r="AI42" s="41">
        <f t="shared" si="20"/>
        <v>3.9327330508474576E-2</v>
      </c>
      <c r="AJ42" s="41">
        <f t="shared" si="21"/>
        <v>3.8693120126344883E-2</v>
      </c>
      <c r="AK42" s="41">
        <f t="shared" si="22"/>
        <v>-9.1783691519900693E-2</v>
      </c>
      <c r="AL42" s="41">
        <f t="shared" si="23"/>
        <v>-0.12413252066863799</v>
      </c>
    </row>
    <row r="43" spans="1:38" s="17" customFormat="1" x14ac:dyDescent="0.35">
      <c r="A43" s="24" t="s">
        <v>41</v>
      </c>
      <c r="B43" s="24" t="s">
        <v>41</v>
      </c>
      <c r="C43" s="26">
        <v>3232</v>
      </c>
      <c r="D43" s="26">
        <v>3973</v>
      </c>
      <c r="E43" s="26">
        <v>5114</v>
      </c>
      <c r="F43" s="26">
        <v>5227</v>
      </c>
      <c r="G43" s="26">
        <v>10647</v>
      </c>
      <c r="H43" s="26">
        <v>15216</v>
      </c>
      <c r="I43" s="26">
        <v>4471</v>
      </c>
      <c r="J43" s="26">
        <v>4264</v>
      </c>
      <c r="K43" s="26">
        <v>6048</v>
      </c>
      <c r="L43" s="26">
        <v>5018</v>
      </c>
      <c r="M43" s="26">
        <v>10644</v>
      </c>
      <c r="N43" s="26">
        <v>12539</v>
      </c>
      <c r="O43" s="26">
        <v>3736</v>
      </c>
      <c r="P43" s="26">
        <v>4644</v>
      </c>
      <c r="Q43" s="26">
        <v>7108</v>
      </c>
      <c r="R43" s="26">
        <v>6923</v>
      </c>
      <c r="S43" s="26">
        <v>11895</v>
      </c>
      <c r="T43" s="26">
        <v>13542</v>
      </c>
      <c r="U43" s="26">
        <v>4361</v>
      </c>
      <c r="V43" s="26">
        <v>4253</v>
      </c>
      <c r="W43" s="26">
        <v>6086</v>
      </c>
      <c r="X43" s="26">
        <v>6708</v>
      </c>
      <c r="Y43" s="26">
        <v>13711</v>
      </c>
      <c r="Z43" s="26">
        <v>17804</v>
      </c>
      <c r="AA43" s="27">
        <f t="shared" si="24"/>
        <v>1129</v>
      </c>
      <c r="AB43" s="27">
        <f t="shared" si="14"/>
        <v>280</v>
      </c>
      <c r="AC43" s="27">
        <f t="shared" si="15"/>
        <v>972</v>
      </c>
      <c r="AD43" s="27">
        <f t="shared" si="16"/>
        <v>1481</v>
      </c>
      <c r="AE43" s="27">
        <f t="shared" si="17"/>
        <v>3064</v>
      </c>
      <c r="AF43" s="27">
        <f t="shared" si="18"/>
        <v>2588</v>
      </c>
      <c r="AG43" s="41">
        <f t="shared" si="25"/>
        <v>0.34931930693069307</v>
      </c>
      <c r="AH43" s="41">
        <f t="shared" si="19"/>
        <v>7.0475711049584694E-2</v>
      </c>
      <c r="AI43" s="41">
        <f t="shared" si="20"/>
        <v>0.19006648416112631</v>
      </c>
      <c r="AJ43" s="41">
        <f t="shared" si="21"/>
        <v>0.28333652190549075</v>
      </c>
      <c r="AK43" s="41">
        <f t="shared" si="22"/>
        <v>0.28778059547290319</v>
      </c>
      <c r="AL43" s="41">
        <f t="shared" si="23"/>
        <v>0.17008412197686645</v>
      </c>
    </row>
    <row r="44" spans="1:38" s="17" customFormat="1" x14ac:dyDescent="0.35">
      <c r="A44" s="24" t="s">
        <v>50</v>
      </c>
      <c r="B44" s="24" t="s">
        <v>12</v>
      </c>
      <c r="C44" s="26">
        <v>8439</v>
      </c>
      <c r="D44" s="26">
        <v>7237</v>
      </c>
      <c r="E44" s="26">
        <v>9774</v>
      </c>
      <c r="F44" s="26">
        <v>12263</v>
      </c>
      <c r="G44" s="26">
        <v>18147</v>
      </c>
      <c r="H44" s="26">
        <v>13328</v>
      </c>
      <c r="I44" s="26">
        <v>5763</v>
      </c>
      <c r="J44" s="26">
        <v>5649</v>
      </c>
      <c r="K44" s="26">
        <v>6209</v>
      </c>
      <c r="L44" s="26">
        <v>6559</v>
      </c>
      <c r="M44" s="26">
        <v>10412</v>
      </c>
      <c r="N44" s="26">
        <v>8334</v>
      </c>
      <c r="O44" s="26">
        <v>4685</v>
      </c>
      <c r="P44" s="26">
        <v>5332</v>
      </c>
      <c r="Q44" s="26">
        <v>7186</v>
      </c>
      <c r="R44" s="26">
        <v>8427</v>
      </c>
      <c r="S44" s="26">
        <v>10488</v>
      </c>
      <c r="T44" s="26">
        <v>9928</v>
      </c>
      <c r="U44" s="26">
        <v>6208</v>
      </c>
      <c r="V44" s="26">
        <v>5782</v>
      </c>
      <c r="W44" s="26">
        <v>7638</v>
      </c>
      <c r="X44" s="26">
        <v>9333</v>
      </c>
      <c r="Y44" s="26">
        <v>13502</v>
      </c>
      <c r="Z44" s="26">
        <v>9534</v>
      </c>
      <c r="AA44" s="27">
        <f t="shared" si="24"/>
        <v>-2231</v>
      </c>
      <c r="AB44" s="27">
        <f t="shared" si="14"/>
        <v>-1455</v>
      </c>
      <c r="AC44" s="27">
        <f t="shared" si="15"/>
        <v>-2136</v>
      </c>
      <c r="AD44" s="27">
        <f t="shared" si="16"/>
        <v>-2930</v>
      </c>
      <c r="AE44" s="27">
        <f t="shared" si="17"/>
        <v>-4645</v>
      </c>
      <c r="AF44" s="27">
        <f t="shared" si="18"/>
        <v>-3794</v>
      </c>
      <c r="AG44" s="41">
        <f t="shared" si="25"/>
        <v>-0.26436781609195403</v>
      </c>
      <c r="AH44" s="41">
        <f t="shared" si="19"/>
        <v>-0.20105015890562389</v>
      </c>
      <c r="AI44" s="41">
        <f t="shared" si="20"/>
        <v>-0.21853898096992019</v>
      </c>
      <c r="AJ44" s="41">
        <f t="shared" si="21"/>
        <v>-0.2389301149800212</v>
      </c>
      <c r="AK44" s="41">
        <f t="shared" si="22"/>
        <v>-0.25596517330688268</v>
      </c>
      <c r="AL44" s="41">
        <f t="shared" si="23"/>
        <v>-0.28466386554621848</v>
      </c>
    </row>
    <row r="45" spans="1:38" s="17" customFormat="1" x14ac:dyDescent="0.35">
      <c r="A45" s="24" t="s">
        <v>53</v>
      </c>
      <c r="B45" s="24" t="s">
        <v>18</v>
      </c>
      <c r="C45" s="26">
        <v>5060</v>
      </c>
      <c r="D45" s="26">
        <v>4001</v>
      </c>
      <c r="E45" s="26">
        <v>5649</v>
      </c>
      <c r="F45" s="26">
        <v>6910</v>
      </c>
      <c r="G45" s="26">
        <v>8408</v>
      </c>
      <c r="H45" s="26">
        <v>7342</v>
      </c>
      <c r="I45" s="26">
        <v>11319</v>
      </c>
      <c r="J45" s="26">
        <v>12077</v>
      </c>
      <c r="K45" s="26">
        <v>11016</v>
      </c>
      <c r="L45" s="26">
        <v>10976</v>
      </c>
      <c r="M45" s="26">
        <v>11847</v>
      </c>
      <c r="N45" s="26">
        <v>11160</v>
      </c>
      <c r="O45" s="26">
        <v>9389</v>
      </c>
      <c r="P45" s="26">
        <v>10042</v>
      </c>
      <c r="Q45" s="26">
        <v>9906</v>
      </c>
      <c r="R45" s="26">
        <v>8801</v>
      </c>
      <c r="S45" s="26">
        <v>9503</v>
      </c>
      <c r="T45" s="26">
        <v>9586</v>
      </c>
      <c r="U45" s="26">
        <v>7578</v>
      </c>
      <c r="V45" s="26">
        <v>7895</v>
      </c>
      <c r="W45" s="26">
        <v>7931</v>
      </c>
      <c r="X45" s="26">
        <v>8840</v>
      </c>
      <c r="Y45" s="26">
        <v>9725</v>
      </c>
      <c r="Z45" s="26">
        <v>9042</v>
      </c>
      <c r="AA45" s="27">
        <f t="shared" si="24"/>
        <v>2518</v>
      </c>
      <c r="AB45" s="27">
        <f t="shared" si="14"/>
        <v>3894</v>
      </c>
      <c r="AC45" s="27">
        <f t="shared" si="15"/>
        <v>2282</v>
      </c>
      <c r="AD45" s="27">
        <f t="shared" si="16"/>
        <v>1930</v>
      </c>
      <c r="AE45" s="27">
        <f t="shared" si="17"/>
        <v>1317</v>
      </c>
      <c r="AF45" s="27">
        <f t="shared" si="18"/>
        <v>1700</v>
      </c>
      <c r="AG45" s="41">
        <f t="shared" si="25"/>
        <v>0.49762845849802373</v>
      </c>
      <c r="AH45" s="41">
        <f t="shared" si="19"/>
        <v>0.97325668582854286</v>
      </c>
      <c r="AI45" s="41">
        <f t="shared" si="20"/>
        <v>0.40396530359355637</v>
      </c>
      <c r="AJ45" s="41">
        <f t="shared" si="21"/>
        <v>0.27930535455861072</v>
      </c>
      <c r="AK45" s="41">
        <f t="shared" si="22"/>
        <v>0.15663653663177926</v>
      </c>
      <c r="AL45" s="41">
        <f t="shared" si="23"/>
        <v>0.23154453827295016</v>
      </c>
    </row>
    <row r="46" spans="1:38" s="17" customFormat="1" x14ac:dyDescent="0.35">
      <c r="A46" s="24" t="s">
        <v>51</v>
      </c>
      <c r="B46" s="24" t="s">
        <v>10</v>
      </c>
      <c r="C46" s="26">
        <v>2761</v>
      </c>
      <c r="D46" s="26">
        <v>3201</v>
      </c>
      <c r="E46" s="26">
        <v>3792</v>
      </c>
      <c r="F46" s="26">
        <v>5873</v>
      </c>
      <c r="G46" s="26">
        <v>8310</v>
      </c>
      <c r="H46" s="26">
        <v>9212</v>
      </c>
      <c r="I46" s="26">
        <v>5410</v>
      </c>
      <c r="J46" s="26">
        <v>7226</v>
      </c>
      <c r="K46" s="26">
        <v>7785</v>
      </c>
      <c r="L46" s="26">
        <v>7778</v>
      </c>
      <c r="M46" s="26">
        <v>11238</v>
      </c>
      <c r="N46" s="26">
        <v>10788</v>
      </c>
      <c r="O46" s="26">
        <v>5266</v>
      </c>
      <c r="P46" s="26">
        <v>5520</v>
      </c>
      <c r="Q46" s="26">
        <v>4366</v>
      </c>
      <c r="R46" s="26">
        <v>6079</v>
      </c>
      <c r="S46" s="26">
        <v>9016</v>
      </c>
      <c r="T46" s="26">
        <v>11080</v>
      </c>
      <c r="U46" s="26">
        <v>4528</v>
      </c>
      <c r="V46" s="26">
        <v>3647</v>
      </c>
      <c r="W46" s="26">
        <v>3744</v>
      </c>
      <c r="X46" s="26">
        <v>6271</v>
      </c>
      <c r="Y46" s="26">
        <v>7890</v>
      </c>
      <c r="Z46" s="26">
        <v>11327</v>
      </c>
      <c r="AA46" s="27">
        <f t="shared" si="24"/>
        <v>1767</v>
      </c>
      <c r="AB46" s="27">
        <f t="shared" si="14"/>
        <v>446</v>
      </c>
      <c r="AC46" s="27">
        <f t="shared" si="15"/>
        <v>-48</v>
      </c>
      <c r="AD46" s="27">
        <f t="shared" si="16"/>
        <v>398</v>
      </c>
      <c r="AE46" s="27">
        <f t="shared" si="17"/>
        <v>-420</v>
      </c>
      <c r="AF46" s="27">
        <f t="shared" si="18"/>
        <v>2115</v>
      </c>
      <c r="AG46" s="41">
        <f t="shared" si="25"/>
        <v>0.63998551249547264</v>
      </c>
      <c r="AH46" s="41">
        <f t="shared" si="19"/>
        <v>0.1393314589190878</v>
      </c>
      <c r="AI46" s="41">
        <f t="shared" si="20"/>
        <v>-1.2658227848101266E-2</v>
      </c>
      <c r="AJ46" s="41">
        <f t="shared" si="21"/>
        <v>6.7767750723650599E-2</v>
      </c>
      <c r="AK46" s="41">
        <f t="shared" si="22"/>
        <v>-5.0541516245487361E-2</v>
      </c>
      <c r="AL46" s="41">
        <f t="shared" si="23"/>
        <v>0.22959183673469388</v>
      </c>
    </row>
    <row r="47" spans="1:38" s="17" customFormat="1" x14ac:dyDescent="0.35">
      <c r="A47" s="24" t="s">
        <v>54</v>
      </c>
      <c r="B47" s="24" t="s">
        <v>6</v>
      </c>
      <c r="C47" s="26">
        <v>3448</v>
      </c>
      <c r="D47" s="26">
        <v>3330</v>
      </c>
      <c r="E47" s="26">
        <v>3622</v>
      </c>
      <c r="F47" s="26">
        <v>5583</v>
      </c>
      <c r="G47" s="26">
        <v>5679</v>
      </c>
      <c r="H47" s="26">
        <v>7236</v>
      </c>
      <c r="I47" s="26">
        <v>6528</v>
      </c>
      <c r="J47" s="26">
        <v>3956</v>
      </c>
      <c r="K47" s="26">
        <v>4329</v>
      </c>
      <c r="L47" s="26">
        <v>3863</v>
      </c>
      <c r="M47" s="26">
        <v>4059</v>
      </c>
      <c r="N47" s="26">
        <v>4516</v>
      </c>
      <c r="O47" s="26">
        <v>4572</v>
      </c>
      <c r="P47" s="26">
        <v>3641</v>
      </c>
      <c r="Q47" s="26">
        <v>3545</v>
      </c>
      <c r="R47" s="26">
        <v>5032</v>
      </c>
      <c r="S47" s="26">
        <v>5374</v>
      </c>
      <c r="T47" s="26">
        <v>6292</v>
      </c>
      <c r="U47" s="26">
        <v>7378</v>
      </c>
      <c r="V47" s="26">
        <v>4571</v>
      </c>
      <c r="W47" s="26">
        <v>5638</v>
      </c>
      <c r="X47" s="26">
        <v>5759</v>
      </c>
      <c r="Y47" s="26">
        <v>5592</v>
      </c>
      <c r="Z47" s="26">
        <v>6537</v>
      </c>
      <c r="AA47" s="27">
        <f t="shared" si="24"/>
        <v>3930</v>
      </c>
      <c r="AB47" s="27">
        <f t="shared" si="14"/>
        <v>1241</v>
      </c>
      <c r="AC47" s="27">
        <f t="shared" si="15"/>
        <v>2016</v>
      </c>
      <c r="AD47" s="27">
        <f t="shared" si="16"/>
        <v>176</v>
      </c>
      <c r="AE47" s="27">
        <f t="shared" si="17"/>
        <v>-87</v>
      </c>
      <c r="AF47" s="27">
        <f t="shared" si="18"/>
        <v>-699</v>
      </c>
      <c r="AG47" s="41">
        <f t="shared" si="25"/>
        <v>1.1397911832946637</v>
      </c>
      <c r="AH47" s="41">
        <f t="shared" si="19"/>
        <v>0.37267267267267268</v>
      </c>
      <c r="AI47" s="41">
        <f t="shared" si="20"/>
        <v>0.55659856432909993</v>
      </c>
      <c r="AJ47" s="41">
        <f t="shared" si="21"/>
        <v>3.1524270105677953E-2</v>
      </c>
      <c r="AK47" s="41">
        <f t="shared" si="22"/>
        <v>-1.531959852086635E-2</v>
      </c>
      <c r="AL47" s="41">
        <f t="shared" si="23"/>
        <v>-9.6600331674958545E-2</v>
      </c>
    </row>
    <row r="48" spans="1:38" s="17" customFormat="1" x14ac:dyDescent="0.35">
      <c r="A48" s="24" t="s">
        <v>52</v>
      </c>
      <c r="B48" s="24" t="s">
        <v>11</v>
      </c>
      <c r="C48" s="26">
        <v>2692</v>
      </c>
      <c r="D48" s="26">
        <v>2793</v>
      </c>
      <c r="E48" s="26">
        <v>3328</v>
      </c>
      <c r="F48" s="26">
        <v>4631</v>
      </c>
      <c r="G48" s="26">
        <v>10017</v>
      </c>
      <c r="H48" s="26">
        <v>15382</v>
      </c>
      <c r="I48" s="26">
        <v>3411</v>
      </c>
      <c r="J48" s="26">
        <v>4834</v>
      </c>
      <c r="K48" s="26">
        <v>4865</v>
      </c>
      <c r="L48" s="26">
        <v>4282</v>
      </c>
      <c r="M48" s="26">
        <v>5440</v>
      </c>
      <c r="N48" s="26">
        <v>4780</v>
      </c>
      <c r="O48" s="26">
        <v>4834</v>
      </c>
      <c r="P48" s="26">
        <v>4240</v>
      </c>
      <c r="Q48" s="26">
        <v>4848</v>
      </c>
      <c r="R48" s="26">
        <v>6371</v>
      </c>
      <c r="S48" s="26">
        <v>7626</v>
      </c>
      <c r="T48" s="26">
        <v>7318</v>
      </c>
      <c r="U48" s="26">
        <v>4188</v>
      </c>
      <c r="V48" s="26">
        <v>3767</v>
      </c>
      <c r="W48" s="26">
        <v>4697</v>
      </c>
      <c r="X48" s="26">
        <v>5887</v>
      </c>
      <c r="Y48" s="26">
        <v>8204</v>
      </c>
      <c r="Z48" s="26">
        <v>8263</v>
      </c>
      <c r="AA48" s="27">
        <f t="shared" si="24"/>
        <v>1496</v>
      </c>
      <c r="AB48" s="27">
        <f t="shared" si="14"/>
        <v>974</v>
      </c>
      <c r="AC48" s="27">
        <f t="shared" si="15"/>
        <v>1369</v>
      </c>
      <c r="AD48" s="27">
        <f t="shared" si="16"/>
        <v>1256</v>
      </c>
      <c r="AE48" s="27">
        <f t="shared" si="17"/>
        <v>-1813</v>
      </c>
      <c r="AF48" s="27">
        <f t="shared" si="18"/>
        <v>-7119</v>
      </c>
      <c r="AG48" s="41">
        <f t="shared" si="25"/>
        <v>0.55572065378900448</v>
      </c>
      <c r="AH48" s="41">
        <f t="shared" si="19"/>
        <v>0.34872896527031866</v>
      </c>
      <c r="AI48" s="41">
        <f t="shared" si="20"/>
        <v>0.41135817307692307</v>
      </c>
      <c r="AJ48" s="41">
        <f t="shared" si="21"/>
        <v>0.27121572014683654</v>
      </c>
      <c r="AK48" s="41">
        <f t="shared" si="22"/>
        <v>-0.18099231306778477</v>
      </c>
      <c r="AL48" s="41">
        <f t="shared" si="23"/>
        <v>-0.46281367832531528</v>
      </c>
    </row>
    <row r="49" spans="1:38" s="17" customFormat="1" x14ac:dyDescent="0.35">
      <c r="A49" s="24" t="s">
        <v>55</v>
      </c>
      <c r="B49" s="24" t="s">
        <v>4</v>
      </c>
      <c r="C49" s="26">
        <v>1900</v>
      </c>
      <c r="D49" s="26">
        <v>1704</v>
      </c>
      <c r="E49" s="26">
        <v>2222</v>
      </c>
      <c r="F49" s="26">
        <v>4760</v>
      </c>
      <c r="G49" s="26">
        <v>5356</v>
      </c>
      <c r="H49" s="26">
        <v>9859</v>
      </c>
      <c r="I49" s="26">
        <v>2473</v>
      </c>
      <c r="J49" s="26">
        <v>2637</v>
      </c>
      <c r="K49" s="26">
        <v>3194</v>
      </c>
      <c r="L49" s="26">
        <v>3608</v>
      </c>
      <c r="M49" s="26">
        <v>4655</v>
      </c>
      <c r="N49" s="26">
        <v>4573</v>
      </c>
      <c r="O49" s="26">
        <v>3118</v>
      </c>
      <c r="P49" s="26">
        <v>2429</v>
      </c>
      <c r="Q49" s="26">
        <v>3210</v>
      </c>
      <c r="R49" s="26">
        <v>4675</v>
      </c>
      <c r="S49" s="26">
        <v>6310</v>
      </c>
      <c r="T49" s="26">
        <v>8062</v>
      </c>
      <c r="U49" s="26">
        <v>2935</v>
      </c>
      <c r="V49" s="26">
        <v>2821</v>
      </c>
      <c r="W49" s="26">
        <v>3450</v>
      </c>
      <c r="X49" s="26">
        <v>6537</v>
      </c>
      <c r="Y49" s="26">
        <v>7118</v>
      </c>
      <c r="Z49" s="26">
        <v>10809</v>
      </c>
      <c r="AA49" s="27">
        <f t="shared" si="24"/>
        <v>1035</v>
      </c>
      <c r="AB49" s="27">
        <f t="shared" si="14"/>
        <v>1117</v>
      </c>
      <c r="AC49" s="27">
        <f t="shared" si="15"/>
        <v>1228</v>
      </c>
      <c r="AD49" s="27">
        <f t="shared" si="16"/>
        <v>1777</v>
      </c>
      <c r="AE49" s="27">
        <f t="shared" si="17"/>
        <v>1762</v>
      </c>
      <c r="AF49" s="27">
        <f t="shared" si="18"/>
        <v>950</v>
      </c>
      <c r="AG49" s="41">
        <f t="shared" si="25"/>
        <v>0.54473684210526319</v>
      </c>
      <c r="AH49" s="41">
        <f t="shared" si="19"/>
        <v>0.65551643192488263</v>
      </c>
      <c r="AI49" s="41">
        <f t="shared" si="20"/>
        <v>0.55265526552655264</v>
      </c>
      <c r="AJ49" s="41">
        <f t="shared" si="21"/>
        <v>0.37331932773109244</v>
      </c>
      <c r="AK49" s="41">
        <f t="shared" si="22"/>
        <v>0.32897684839432412</v>
      </c>
      <c r="AL49" s="41">
        <f t="shared" si="23"/>
        <v>9.6358657064611011E-2</v>
      </c>
    </row>
    <row r="50" spans="1:38" s="17" customFormat="1" x14ac:dyDescent="0.35">
      <c r="A50" s="24" t="s">
        <v>57</v>
      </c>
      <c r="B50" s="24" t="s">
        <v>9</v>
      </c>
      <c r="C50" s="26">
        <v>4567</v>
      </c>
      <c r="D50" s="26">
        <v>3337</v>
      </c>
      <c r="E50" s="26">
        <v>4685</v>
      </c>
      <c r="F50" s="26">
        <v>6655</v>
      </c>
      <c r="G50" s="26">
        <v>7896</v>
      </c>
      <c r="H50" s="26">
        <v>6943</v>
      </c>
      <c r="I50" s="26">
        <v>2203</v>
      </c>
      <c r="J50" s="26">
        <v>2499</v>
      </c>
      <c r="K50" s="26">
        <v>3477</v>
      </c>
      <c r="L50" s="26">
        <v>2855</v>
      </c>
      <c r="M50" s="26">
        <v>3605</v>
      </c>
      <c r="N50" s="26">
        <v>3526</v>
      </c>
      <c r="O50" s="26">
        <v>2554</v>
      </c>
      <c r="P50" s="26">
        <v>2702</v>
      </c>
      <c r="Q50" s="26">
        <v>3784</v>
      </c>
      <c r="R50" s="26">
        <v>3702</v>
      </c>
      <c r="S50" s="26">
        <v>4884</v>
      </c>
      <c r="T50" s="26">
        <v>4421</v>
      </c>
      <c r="U50" s="26">
        <v>2003</v>
      </c>
      <c r="V50" s="26">
        <v>2806</v>
      </c>
      <c r="W50" s="26">
        <v>3860</v>
      </c>
      <c r="X50" s="26">
        <v>4254</v>
      </c>
      <c r="Y50" s="26">
        <v>4181</v>
      </c>
      <c r="Z50" s="26">
        <v>4768</v>
      </c>
      <c r="AA50" s="27">
        <f t="shared" si="24"/>
        <v>-2564</v>
      </c>
      <c r="AB50" s="27">
        <f t="shared" si="14"/>
        <v>-531</v>
      </c>
      <c r="AC50" s="27">
        <f t="shared" si="15"/>
        <v>-825</v>
      </c>
      <c r="AD50" s="27">
        <f t="shared" si="16"/>
        <v>-2401</v>
      </c>
      <c r="AE50" s="27">
        <f t="shared" si="17"/>
        <v>-3715</v>
      </c>
      <c r="AF50" s="27">
        <f t="shared" si="18"/>
        <v>-2175</v>
      </c>
      <c r="AG50" s="41">
        <f t="shared" si="25"/>
        <v>-0.56141887453470551</v>
      </c>
      <c r="AH50" s="41">
        <f t="shared" si="19"/>
        <v>-0.15912496254120467</v>
      </c>
      <c r="AI50" s="41">
        <f t="shared" si="20"/>
        <v>-0.17609391675560299</v>
      </c>
      <c r="AJ50" s="41">
        <f t="shared" si="21"/>
        <v>-0.36078136739293765</v>
      </c>
      <c r="AK50" s="41">
        <f t="shared" si="22"/>
        <v>-0.47049138804457952</v>
      </c>
      <c r="AL50" s="41">
        <f t="shared" si="23"/>
        <v>-0.31326515915310382</v>
      </c>
    </row>
    <row r="51" spans="1:38" s="17" customFormat="1" x14ac:dyDescent="0.35">
      <c r="A51" s="24" t="s">
        <v>58</v>
      </c>
      <c r="B51" s="24" t="s">
        <v>5</v>
      </c>
      <c r="C51" s="26">
        <v>2041</v>
      </c>
      <c r="D51" s="26">
        <v>2011</v>
      </c>
      <c r="E51" s="26">
        <v>2779</v>
      </c>
      <c r="F51" s="26">
        <v>3986</v>
      </c>
      <c r="G51" s="26">
        <v>6028</v>
      </c>
      <c r="H51" s="26">
        <v>7323</v>
      </c>
      <c r="I51" s="26">
        <v>2033</v>
      </c>
      <c r="J51" s="26">
        <v>2262</v>
      </c>
      <c r="K51" s="26">
        <v>2304</v>
      </c>
      <c r="L51" s="26">
        <v>2746</v>
      </c>
      <c r="M51" s="26">
        <v>3039</v>
      </c>
      <c r="N51" s="26">
        <v>4008</v>
      </c>
      <c r="O51" s="26">
        <v>2337</v>
      </c>
      <c r="P51" s="26">
        <v>2471</v>
      </c>
      <c r="Q51" s="26">
        <v>1911</v>
      </c>
      <c r="R51" s="26">
        <v>3731</v>
      </c>
      <c r="S51" s="26">
        <v>4149</v>
      </c>
      <c r="T51" s="26">
        <v>5093</v>
      </c>
      <c r="U51" s="26">
        <v>3260</v>
      </c>
      <c r="V51" s="26">
        <v>2252</v>
      </c>
      <c r="W51" s="26">
        <v>2268</v>
      </c>
      <c r="X51" s="26">
        <v>3400</v>
      </c>
      <c r="Y51" s="26">
        <v>4768</v>
      </c>
      <c r="Z51" s="26">
        <v>4547</v>
      </c>
      <c r="AA51" s="27">
        <f t="shared" si="24"/>
        <v>1219</v>
      </c>
      <c r="AB51" s="27">
        <f t="shared" si="14"/>
        <v>241</v>
      </c>
      <c r="AC51" s="27">
        <f t="shared" si="15"/>
        <v>-511</v>
      </c>
      <c r="AD51" s="27">
        <f t="shared" si="16"/>
        <v>-586</v>
      </c>
      <c r="AE51" s="27">
        <f t="shared" si="17"/>
        <v>-1260</v>
      </c>
      <c r="AF51" s="27">
        <f t="shared" si="18"/>
        <v>-2776</v>
      </c>
      <c r="AG51" s="41">
        <f t="shared" si="25"/>
        <v>0.59725624693777557</v>
      </c>
      <c r="AH51" s="41">
        <f t="shared" si="19"/>
        <v>0.11984087518647439</v>
      </c>
      <c r="AI51" s="41">
        <f t="shared" si="20"/>
        <v>-0.18387909319899245</v>
      </c>
      <c r="AJ51" s="41">
        <f t="shared" si="21"/>
        <v>-0.14701455092824886</v>
      </c>
      <c r="AK51" s="41">
        <f t="shared" si="22"/>
        <v>-0.20902455209024551</v>
      </c>
      <c r="AL51" s="41">
        <f t="shared" si="23"/>
        <v>-0.37907961218080022</v>
      </c>
    </row>
    <row r="52" spans="1:38" s="17" customFormat="1" x14ac:dyDescent="0.35">
      <c r="A52" s="24" t="s">
        <v>56</v>
      </c>
      <c r="B52" s="24" t="s">
        <v>19</v>
      </c>
      <c r="C52" s="26">
        <v>79573</v>
      </c>
      <c r="D52" s="26">
        <v>23987</v>
      </c>
      <c r="E52" s="26">
        <v>38026</v>
      </c>
      <c r="F52" s="26">
        <v>31104</v>
      </c>
      <c r="G52" s="26">
        <v>48423</v>
      </c>
      <c r="H52" s="26">
        <v>35278</v>
      </c>
      <c r="I52" s="26">
        <v>3263</v>
      </c>
      <c r="J52" s="26">
        <v>2465</v>
      </c>
      <c r="K52" s="26">
        <v>2589</v>
      </c>
      <c r="L52" s="26">
        <v>2693</v>
      </c>
      <c r="M52" s="26">
        <v>2742</v>
      </c>
      <c r="N52" s="26">
        <v>2690</v>
      </c>
      <c r="O52" s="26">
        <v>3350</v>
      </c>
      <c r="P52" s="26">
        <v>2732</v>
      </c>
      <c r="Q52" s="26">
        <v>3171</v>
      </c>
      <c r="R52" s="26">
        <v>2659</v>
      </c>
      <c r="S52" s="26">
        <v>3443</v>
      </c>
      <c r="T52" s="26">
        <v>4281</v>
      </c>
      <c r="U52" s="26">
        <v>2581</v>
      </c>
      <c r="V52" s="26">
        <v>2017</v>
      </c>
      <c r="W52" s="26">
        <v>2307</v>
      </c>
      <c r="X52" s="26">
        <v>2303</v>
      </c>
      <c r="Y52" s="26">
        <v>2013</v>
      </c>
      <c r="Z52" s="26">
        <v>2412</v>
      </c>
      <c r="AA52" s="27">
        <f t="shared" si="24"/>
        <v>-76992</v>
      </c>
      <c r="AB52" s="27">
        <f t="shared" si="14"/>
        <v>-21970</v>
      </c>
      <c r="AC52" s="27">
        <f t="shared" si="15"/>
        <v>-35719</v>
      </c>
      <c r="AD52" s="27">
        <f t="shared" si="16"/>
        <v>-28801</v>
      </c>
      <c r="AE52" s="27">
        <f t="shared" si="17"/>
        <v>-46410</v>
      </c>
      <c r="AF52" s="27">
        <f t="shared" si="18"/>
        <v>-32866</v>
      </c>
      <c r="AG52" s="41">
        <f t="shared" si="25"/>
        <v>-0.96756437485076596</v>
      </c>
      <c r="AH52" s="41">
        <f t="shared" si="19"/>
        <v>-0.91591278609246674</v>
      </c>
      <c r="AI52" s="41">
        <f t="shared" si="20"/>
        <v>-0.93933098406353543</v>
      </c>
      <c r="AJ52" s="41">
        <f t="shared" si="21"/>
        <v>-0.92595807613168724</v>
      </c>
      <c r="AK52" s="41">
        <f t="shared" si="22"/>
        <v>-0.95842884579641907</v>
      </c>
      <c r="AL52" s="41">
        <f t="shared" si="23"/>
        <v>-0.93162877714156134</v>
      </c>
    </row>
    <row r="53" spans="1:38" s="17" customFormat="1" x14ac:dyDescent="0.35">
      <c r="A53" s="24" t="s">
        <v>61</v>
      </c>
      <c r="B53" s="24" t="s">
        <v>3</v>
      </c>
      <c r="C53" s="26">
        <v>1003</v>
      </c>
      <c r="D53" s="26">
        <v>1023</v>
      </c>
      <c r="E53" s="26">
        <v>1435</v>
      </c>
      <c r="F53" s="26">
        <v>1762</v>
      </c>
      <c r="G53" s="26">
        <v>2302</v>
      </c>
      <c r="H53" s="26">
        <v>3154</v>
      </c>
      <c r="I53" s="26">
        <v>1106</v>
      </c>
      <c r="J53" s="26">
        <v>1353</v>
      </c>
      <c r="K53" s="26">
        <v>1699</v>
      </c>
      <c r="L53" s="26">
        <v>1652</v>
      </c>
      <c r="M53" s="26">
        <v>1787</v>
      </c>
      <c r="N53" s="26">
        <v>2437</v>
      </c>
      <c r="O53" s="26">
        <v>1398</v>
      </c>
      <c r="P53" s="26">
        <v>1186</v>
      </c>
      <c r="Q53" s="26">
        <v>1389</v>
      </c>
      <c r="R53" s="26">
        <v>2123</v>
      </c>
      <c r="S53" s="26">
        <v>3111</v>
      </c>
      <c r="T53" s="26">
        <v>3002</v>
      </c>
      <c r="U53" s="26">
        <v>1912</v>
      </c>
      <c r="V53" s="26">
        <v>1848</v>
      </c>
      <c r="W53" s="26">
        <v>1939</v>
      </c>
      <c r="X53" s="26">
        <v>2075</v>
      </c>
      <c r="Y53" s="26">
        <v>2968</v>
      </c>
      <c r="Z53" s="26">
        <v>2571</v>
      </c>
      <c r="AA53" s="27">
        <f t="shared" si="24"/>
        <v>909</v>
      </c>
      <c r="AB53" s="27">
        <f t="shared" si="14"/>
        <v>825</v>
      </c>
      <c r="AC53" s="27">
        <f t="shared" si="15"/>
        <v>504</v>
      </c>
      <c r="AD53" s="27">
        <f t="shared" si="16"/>
        <v>313</v>
      </c>
      <c r="AE53" s="27">
        <f t="shared" si="17"/>
        <v>666</v>
      </c>
      <c r="AF53" s="27">
        <f t="shared" si="18"/>
        <v>-583</v>
      </c>
      <c r="AG53" s="41">
        <f t="shared" si="25"/>
        <v>0.90628115653040875</v>
      </c>
      <c r="AH53" s="41">
        <f t="shared" si="19"/>
        <v>0.80645161290322576</v>
      </c>
      <c r="AI53" s="41">
        <f t="shared" si="20"/>
        <v>0.35121951219512193</v>
      </c>
      <c r="AJ53" s="41">
        <f t="shared" si="21"/>
        <v>0.17763904653802498</v>
      </c>
      <c r="AK53" s="41">
        <f t="shared" si="22"/>
        <v>0.28931364031277151</v>
      </c>
      <c r="AL53" s="41">
        <f t="shared" si="23"/>
        <v>-0.18484464172479392</v>
      </c>
    </row>
    <row r="54" spans="1:38" s="17" customFormat="1" x14ac:dyDescent="0.35">
      <c r="A54" s="24" t="s">
        <v>59</v>
      </c>
      <c r="B54" s="24" t="s">
        <v>17</v>
      </c>
      <c r="C54" s="26">
        <v>1650</v>
      </c>
      <c r="D54" s="26">
        <v>1533</v>
      </c>
      <c r="E54" s="26">
        <v>1826</v>
      </c>
      <c r="F54" s="26">
        <v>2932</v>
      </c>
      <c r="G54" s="26">
        <v>3540</v>
      </c>
      <c r="H54" s="26">
        <v>7256</v>
      </c>
      <c r="I54" s="26">
        <v>1674</v>
      </c>
      <c r="J54" s="26">
        <v>1963</v>
      </c>
      <c r="K54" s="26">
        <v>2125</v>
      </c>
      <c r="L54" s="26">
        <v>1807</v>
      </c>
      <c r="M54" s="26">
        <v>1952</v>
      </c>
      <c r="N54" s="26">
        <v>2108</v>
      </c>
      <c r="O54" s="26">
        <v>1458</v>
      </c>
      <c r="P54" s="26">
        <v>1274</v>
      </c>
      <c r="Q54" s="26">
        <v>1576</v>
      </c>
      <c r="R54" s="26">
        <v>2743</v>
      </c>
      <c r="S54" s="26">
        <v>3291</v>
      </c>
      <c r="T54" s="26">
        <v>3110</v>
      </c>
      <c r="U54" s="26">
        <v>1800</v>
      </c>
      <c r="V54" s="26">
        <v>1985</v>
      </c>
      <c r="W54" s="26">
        <v>1650</v>
      </c>
      <c r="X54" s="26">
        <v>2545</v>
      </c>
      <c r="Y54" s="26">
        <v>2472</v>
      </c>
      <c r="Z54" s="26">
        <v>2220</v>
      </c>
      <c r="AA54" s="27">
        <f t="shared" si="24"/>
        <v>150</v>
      </c>
      <c r="AB54" s="27">
        <f t="shared" si="14"/>
        <v>452</v>
      </c>
      <c r="AC54" s="27">
        <f t="shared" si="15"/>
        <v>-176</v>
      </c>
      <c r="AD54" s="27">
        <f t="shared" si="16"/>
        <v>-387</v>
      </c>
      <c r="AE54" s="27">
        <f t="shared" si="17"/>
        <v>-1068</v>
      </c>
      <c r="AF54" s="27">
        <f t="shared" si="18"/>
        <v>-5036</v>
      </c>
      <c r="AG54" s="41">
        <f t="shared" si="25"/>
        <v>9.0909090909090912E-2</v>
      </c>
      <c r="AH54" s="41">
        <f t="shared" si="19"/>
        <v>0.2948467058056099</v>
      </c>
      <c r="AI54" s="41">
        <f t="shared" si="20"/>
        <v>-9.6385542168674704E-2</v>
      </c>
      <c r="AJ54" s="41">
        <f t="shared" si="21"/>
        <v>-0.13199181446111868</v>
      </c>
      <c r="AK54" s="41">
        <f t="shared" si="22"/>
        <v>-0.30169491525423731</v>
      </c>
      <c r="AL54" s="41">
        <f t="shared" si="23"/>
        <v>-0.69404630650496146</v>
      </c>
    </row>
    <row r="55" spans="1:38" s="17" customFormat="1" x14ac:dyDescent="0.35">
      <c r="A55" s="24" t="s">
        <v>60</v>
      </c>
      <c r="B55" s="24" t="s">
        <v>14</v>
      </c>
      <c r="C55" s="26">
        <v>917</v>
      </c>
      <c r="D55" s="26">
        <v>642</v>
      </c>
      <c r="E55" s="26">
        <v>1123</v>
      </c>
      <c r="F55" s="26">
        <v>1499</v>
      </c>
      <c r="G55" s="26">
        <v>2435</v>
      </c>
      <c r="H55" s="26">
        <v>3891</v>
      </c>
      <c r="I55" s="26">
        <v>839</v>
      </c>
      <c r="J55" s="26">
        <v>872</v>
      </c>
      <c r="K55" s="26">
        <v>1391</v>
      </c>
      <c r="L55" s="26">
        <v>2252</v>
      </c>
      <c r="M55" s="26">
        <v>2491</v>
      </c>
      <c r="N55" s="26">
        <v>2325</v>
      </c>
      <c r="O55" s="26">
        <v>1063</v>
      </c>
      <c r="P55" s="26">
        <v>1082</v>
      </c>
      <c r="Q55" s="26">
        <v>1519</v>
      </c>
      <c r="R55" s="26">
        <v>1476</v>
      </c>
      <c r="S55" s="26">
        <v>2243</v>
      </c>
      <c r="T55" s="26">
        <v>3556</v>
      </c>
      <c r="U55" s="26">
        <v>1069</v>
      </c>
      <c r="V55" s="26">
        <v>1030</v>
      </c>
      <c r="W55" s="26">
        <v>1073</v>
      </c>
      <c r="X55" s="26">
        <v>1932</v>
      </c>
      <c r="Y55" s="26">
        <v>2839</v>
      </c>
      <c r="Z55" s="26">
        <v>3985</v>
      </c>
      <c r="AA55" s="27">
        <f t="shared" si="24"/>
        <v>152</v>
      </c>
      <c r="AB55" s="27">
        <f t="shared" si="14"/>
        <v>388</v>
      </c>
      <c r="AC55" s="27">
        <f t="shared" si="15"/>
        <v>-50</v>
      </c>
      <c r="AD55" s="27">
        <f t="shared" si="16"/>
        <v>433</v>
      </c>
      <c r="AE55" s="27">
        <f t="shared" si="17"/>
        <v>404</v>
      </c>
      <c r="AF55" s="27">
        <f t="shared" si="18"/>
        <v>94</v>
      </c>
      <c r="AG55" s="41">
        <f t="shared" si="25"/>
        <v>0.16575790621592149</v>
      </c>
      <c r="AH55" s="41">
        <f t="shared" si="19"/>
        <v>0.60436137071651086</v>
      </c>
      <c r="AI55" s="41">
        <f t="shared" si="20"/>
        <v>-4.4523597506678537E-2</v>
      </c>
      <c r="AJ55" s="41">
        <f t="shared" si="21"/>
        <v>0.28885923949299536</v>
      </c>
      <c r="AK55" s="41">
        <f t="shared" si="22"/>
        <v>0.16591375770020533</v>
      </c>
      <c r="AL55" s="41">
        <f t="shared" si="23"/>
        <v>2.4158314058082754E-2</v>
      </c>
    </row>
    <row r="56" spans="1:38" s="17" customFormat="1" x14ac:dyDescent="0.35">
      <c r="A56" s="24" t="s">
        <v>2</v>
      </c>
      <c r="B56" s="24" t="s">
        <v>2</v>
      </c>
      <c r="C56" s="26">
        <v>949</v>
      </c>
      <c r="D56" s="26">
        <v>809</v>
      </c>
      <c r="E56" s="26">
        <v>906</v>
      </c>
      <c r="F56" s="26">
        <v>1525</v>
      </c>
      <c r="G56" s="26">
        <v>2270</v>
      </c>
      <c r="H56" s="26">
        <v>3482</v>
      </c>
      <c r="I56" s="26">
        <v>1043</v>
      </c>
      <c r="J56" s="26">
        <v>872</v>
      </c>
      <c r="K56" s="26">
        <v>1226</v>
      </c>
      <c r="L56" s="26">
        <v>1470</v>
      </c>
      <c r="M56" s="26">
        <v>1765</v>
      </c>
      <c r="N56" s="26">
        <v>1913</v>
      </c>
      <c r="O56" s="26">
        <v>888</v>
      </c>
      <c r="P56" s="26">
        <v>1458</v>
      </c>
      <c r="Q56" s="26">
        <v>955</v>
      </c>
      <c r="R56" s="26">
        <v>1365</v>
      </c>
      <c r="S56" s="26">
        <v>1971</v>
      </c>
      <c r="T56" s="26">
        <v>2639</v>
      </c>
      <c r="U56" s="26">
        <v>1010</v>
      </c>
      <c r="V56" s="26">
        <v>1377</v>
      </c>
      <c r="W56" s="26">
        <v>881</v>
      </c>
      <c r="X56" s="26">
        <v>1589</v>
      </c>
      <c r="Y56" s="26">
        <v>2143</v>
      </c>
      <c r="Z56" s="26">
        <v>3581</v>
      </c>
      <c r="AA56" s="27">
        <f t="shared" si="24"/>
        <v>61</v>
      </c>
      <c r="AB56" s="27">
        <f t="shared" si="14"/>
        <v>568</v>
      </c>
      <c r="AC56" s="27">
        <f t="shared" si="15"/>
        <v>-25</v>
      </c>
      <c r="AD56" s="27">
        <f t="shared" si="16"/>
        <v>64</v>
      </c>
      <c r="AE56" s="27">
        <f t="shared" si="17"/>
        <v>-127</v>
      </c>
      <c r="AF56" s="27">
        <f t="shared" si="18"/>
        <v>99</v>
      </c>
      <c r="AG56" s="41">
        <f t="shared" si="25"/>
        <v>6.4278187565858805E-2</v>
      </c>
      <c r="AH56" s="41">
        <f t="shared" si="19"/>
        <v>0.70210135970333742</v>
      </c>
      <c r="AI56" s="41">
        <f t="shared" si="20"/>
        <v>-2.759381898454746E-2</v>
      </c>
      <c r="AJ56" s="41">
        <f t="shared" si="21"/>
        <v>4.1967213114754098E-2</v>
      </c>
      <c r="AK56" s="41">
        <f t="shared" si="22"/>
        <v>-5.5947136563876655E-2</v>
      </c>
      <c r="AL56" s="41">
        <f t="shared" si="23"/>
        <v>2.8431935669155656E-2</v>
      </c>
    </row>
    <row r="57" spans="1:38" s="17" customFormat="1" x14ac:dyDescent="0.35">
      <c r="A57" s="24" t="s">
        <v>63</v>
      </c>
      <c r="B57" s="24" t="s">
        <v>21</v>
      </c>
      <c r="C57" s="26">
        <v>2355</v>
      </c>
      <c r="D57" s="26">
        <v>1642</v>
      </c>
      <c r="E57" s="26">
        <v>2786</v>
      </c>
      <c r="F57" s="26">
        <v>3767</v>
      </c>
      <c r="G57" s="26">
        <v>6697</v>
      </c>
      <c r="H57" s="26">
        <v>6194</v>
      </c>
      <c r="I57" s="26">
        <v>399</v>
      </c>
      <c r="J57" s="26">
        <v>512</v>
      </c>
      <c r="K57" s="26">
        <v>957</v>
      </c>
      <c r="L57" s="26">
        <v>1082</v>
      </c>
      <c r="M57" s="26">
        <v>887</v>
      </c>
      <c r="N57" s="26">
        <v>1122</v>
      </c>
      <c r="O57" s="26">
        <v>577</v>
      </c>
      <c r="P57" s="26">
        <v>822</v>
      </c>
      <c r="Q57" s="26">
        <v>1039</v>
      </c>
      <c r="R57" s="26">
        <v>639</v>
      </c>
      <c r="S57" s="26">
        <v>1439</v>
      </c>
      <c r="T57" s="26">
        <v>1771</v>
      </c>
      <c r="U57" s="26">
        <v>1183</v>
      </c>
      <c r="V57" s="26">
        <v>858</v>
      </c>
      <c r="W57" s="26">
        <v>955</v>
      </c>
      <c r="X57" s="26">
        <v>1107</v>
      </c>
      <c r="Y57" s="26">
        <v>2103</v>
      </c>
      <c r="Z57" s="26">
        <v>2089</v>
      </c>
      <c r="AA57" s="27">
        <f t="shared" si="24"/>
        <v>-1172</v>
      </c>
      <c r="AB57" s="27">
        <f t="shared" si="14"/>
        <v>-784</v>
      </c>
      <c r="AC57" s="27">
        <f t="shared" si="15"/>
        <v>-1831</v>
      </c>
      <c r="AD57" s="27">
        <f t="shared" si="16"/>
        <v>-2660</v>
      </c>
      <c r="AE57" s="27">
        <f t="shared" si="17"/>
        <v>-4594</v>
      </c>
      <c r="AF57" s="27">
        <f t="shared" si="18"/>
        <v>-4105</v>
      </c>
      <c r="AG57" s="41">
        <f t="shared" si="25"/>
        <v>-0.49766454352441614</v>
      </c>
      <c r="AH57" s="41">
        <f t="shared" si="19"/>
        <v>-0.47746650426309378</v>
      </c>
      <c r="AI57" s="41">
        <f t="shared" si="20"/>
        <v>-0.65721464465183055</v>
      </c>
      <c r="AJ57" s="41">
        <f t="shared" si="21"/>
        <v>-0.70613220069020444</v>
      </c>
      <c r="AK57" s="41">
        <f t="shared" si="22"/>
        <v>-0.68597879647603399</v>
      </c>
      <c r="AL57" s="41">
        <f t="shared" si="23"/>
        <v>-0.66273813367775269</v>
      </c>
    </row>
    <row r="58" spans="1:38" s="17" customFormat="1" x14ac:dyDescent="0.35">
      <c r="A58" s="24" t="s">
        <v>62</v>
      </c>
      <c r="B58" s="24" t="s">
        <v>20</v>
      </c>
      <c r="C58" s="26">
        <v>1028</v>
      </c>
      <c r="D58" s="26">
        <v>1442</v>
      </c>
      <c r="E58" s="26">
        <v>1184</v>
      </c>
      <c r="F58" s="26">
        <v>1926</v>
      </c>
      <c r="G58" s="26">
        <v>4758</v>
      </c>
      <c r="H58" s="26">
        <v>5334</v>
      </c>
      <c r="I58" s="26">
        <v>318</v>
      </c>
      <c r="J58" s="26">
        <v>455</v>
      </c>
      <c r="K58" s="26">
        <v>978</v>
      </c>
      <c r="L58" s="26">
        <v>752</v>
      </c>
      <c r="M58" s="26">
        <v>611</v>
      </c>
      <c r="N58" s="26">
        <v>960</v>
      </c>
      <c r="O58" s="26">
        <v>722</v>
      </c>
      <c r="P58" s="26">
        <v>855</v>
      </c>
      <c r="Q58" s="26">
        <v>779</v>
      </c>
      <c r="R58" s="26">
        <v>1384</v>
      </c>
      <c r="S58" s="26">
        <v>1694</v>
      </c>
      <c r="T58" s="26">
        <v>2222</v>
      </c>
      <c r="U58" s="26">
        <v>594</v>
      </c>
      <c r="V58" s="26">
        <v>622</v>
      </c>
      <c r="W58" s="26">
        <v>951</v>
      </c>
      <c r="X58" s="26">
        <v>1806</v>
      </c>
      <c r="Y58" s="26">
        <v>1884</v>
      </c>
      <c r="Z58" s="26">
        <v>2126</v>
      </c>
      <c r="AA58" s="27">
        <f t="shared" si="24"/>
        <v>-434</v>
      </c>
      <c r="AB58" s="27">
        <f t="shared" si="14"/>
        <v>-820</v>
      </c>
      <c r="AC58" s="27">
        <f t="shared" si="15"/>
        <v>-233</v>
      </c>
      <c r="AD58" s="27">
        <f t="shared" si="16"/>
        <v>-120</v>
      </c>
      <c r="AE58" s="27">
        <f t="shared" si="17"/>
        <v>-2874</v>
      </c>
      <c r="AF58" s="27">
        <f t="shared" si="18"/>
        <v>-3208</v>
      </c>
      <c r="AG58" s="41">
        <f t="shared" si="25"/>
        <v>-0.42217898832684825</v>
      </c>
      <c r="AH58" s="41">
        <f t="shared" si="19"/>
        <v>-0.56865464632454921</v>
      </c>
      <c r="AI58" s="41">
        <f t="shared" si="20"/>
        <v>-0.19679054054054054</v>
      </c>
      <c r="AJ58" s="41">
        <f t="shared" si="21"/>
        <v>-6.2305295950155763E-2</v>
      </c>
      <c r="AK58" s="41">
        <f t="shared" si="22"/>
        <v>-0.60403530895334179</v>
      </c>
      <c r="AL58" s="41">
        <f t="shared" si="23"/>
        <v>-0.60142482189726287</v>
      </c>
    </row>
    <row r="61" spans="1:38" x14ac:dyDescent="0.35">
      <c r="A61" s="31" t="s">
        <v>103</v>
      </c>
    </row>
    <row r="62" spans="1:38" x14ac:dyDescent="0.35">
      <c r="A62" s="15" t="s">
        <v>112</v>
      </c>
    </row>
    <row r="63" spans="1:38" x14ac:dyDescent="0.35">
      <c r="A63" s="25"/>
      <c r="B63" s="25"/>
      <c r="C63" s="3" t="s">
        <v>22</v>
      </c>
      <c r="D63" s="3" t="s">
        <v>23</v>
      </c>
      <c r="E63" s="3" t="s">
        <v>24</v>
      </c>
      <c r="F63" s="3" t="s">
        <v>25</v>
      </c>
      <c r="G63" s="3" t="s">
        <v>26</v>
      </c>
      <c r="H63" s="3" t="s">
        <v>27</v>
      </c>
      <c r="I63" s="4" t="s">
        <v>22</v>
      </c>
      <c r="J63" s="4" t="s">
        <v>23</v>
      </c>
      <c r="K63" s="4" t="s">
        <v>24</v>
      </c>
      <c r="L63" s="4" t="s">
        <v>25</v>
      </c>
      <c r="M63" s="4" t="s">
        <v>26</v>
      </c>
      <c r="N63" s="4" t="s">
        <v>27</v>
      </c>
      <c r="O63" s="5" t="s">
        <v>22</v>
      </c>
      <c r="P63" s="5" t="s">
        <v>23</v>
      </c>
      <c r="Q63" s="5" t="s">
        <v>24</v>
      </c>
      <c r="R63" s="5" t="s">
        <v>25</v>
      </c>
      <c r="S63" s="5" t="s">
        <v>26</v>
      </c>
      <c r="T63" s="5" t="s">
        <v>27</v>
      </c>
      <c r="U63" s="11" t="s">
        <v>22</v>
      </c>
      <c r="V63" s="11" t="s">
        <v>23</v>
      </c>
      <c r="W63" s="11" t="s">
        <v>24</v>
      </c>
      <c r="X63" s="11" t="s">
        <v>25</v>
      </c>
      <c r="Y63" s="11" t="s">
        <v>26</v>
      </c>
      <c r="Z63" s="11" t="s">
        <v>27</v>
      </c>
      <c r="AA63" s="60" t="s">
        <v>118</v>
      </c>
      <c r="AB63" s="60"/>
      <c r="AC63" s="60"/>
      <c r="AD63" s="60"/>
      <c r="AE63" s="60"/>
      <c r="AF63" s="60"/>
      <c r="AG63" s="60" t="s">
        <v>118</v>
      </c>
      <c r="AH63" s="60"/>
      <c r="AI63" s="60"/>
      <c r="AJ63" s="60"/>
      <c r="AK63" s="60"/>
      <c r="AL63" s="60"/>
    </row>
    <row r="64" spans="1:38" x14ac:dyDescent="0.35">
      <c r="A64" s="25"/>
      <c r="B64" s="25"/>
      <c r="C64" s="6" t="s">
        <v>28</v>
      </c>
      <c r="D64" s="6" t="s">
        <v>29</v>
      </c>
      <c r="E64" s="6" t="s">
        <v>30</v>
      </c>
      <c r="F64" s="6" t="s">
        <v>31</v>
      </c>
      <c r="G64" s="6" t="s">
        <v>32</v>
      </c>
      <c r="H64" s="6" t="s">
        <v>33</v>
      </c>
      <c r="I64" s="7" t="s">
        <v>28</v>
      </c>
      <c r="J64" s="7" t="s">
        <v>29</v>
      </c>
      <c r="K64" s="7" t="s">
        <v>30</v>
      </c>
      <c r="L64" s="7" t="s">
        <v>31</v>
      </c>
      <c r="M64" s="7" t="s">
        <v>32</v>
      </c>
      <c r="N64" s="7" t="s">
        <v>33</v>
      </c>
      <c r="O64" s="8" t="s">
        <v>28</v>
      </c>
      <c r="P64" s="8" t="s">
        <v>29</v>
      </c>
      <c r="Q64" s="8" t="s">
        <v>30</v>
      </c>
      <c r="R64" s="8" t="s">
        <v>31</v>
      </c>
      <c r="S64" s="8" t="s">
        <v>32</v>
      </c>
      <c r="T64" s="8" t="s">
        <v>33</v>
      </c>
      <c r="U64" s="12" t="s">
        <v>28</v>
      </c>
      <c r="V64" s="12" t="s">
        <v>29</v>
      </c>
      <c r="W64" s="12" t="s">
        <v>30</v>
      </c>
      <c r="X64" s="12" t="s">
        <v>31</v>
      </c>
      <c r="Y64" s="12" t="s">
        <v>32</v>
      </c>
      <c r="Z64" s="12" t="s">
        <v>33</v>
      </c>
      <c r="AA64" s="47" t="s">
        <v>22</v>
      </c>
      <c r="AB64" s="47" t="s">
        <v>23</v>
      </c>
      <c r="AC64" s="47" t="s">
        <v>24</v>
      </c>
      <c r="AD64" s="47" t="s">
        <v>25</v>
      </c>
      <c r="AE64" s="47" t="s">
        <v>26</v>
      </c>
      <c r="AF64" s="47" t="s">
        <v>27</v>
      </c>
      <c r="AG64" s="47" t="s">
        <v>22</v>
      </c>
      <c r="AH64" s="47" t="s">
        <v>23</v>
      </c>
      <c r="AI64" s="47" t="s">
        <v>24</v>
      </c>
      <c r="AJ64" s="47" t="s">
        <v>25</v>
      </c>
      <c r="AK64" s="47" t="s">
        <v>26</v>
      </c>
      <c r="AL64" s="47" t="s">
        <v>27</v>
      </c>
    </row>
    <row r="65" spans="1:38" x14ac:dyDescent="0.35">
      <c r="A65" s="25"/>
      <c r="B65" s="25"/>
      <c r="C65" s="6" t="s">
        <v>34</v>
      </c>
      <c r="D65" s="6" t="s">
        <v>34</v>
      </c>
      <c r="E65" s="6" t="s">
        <v>34</v>
      </c>
      <c r="F65" s="6" t="s">
        <v>34</v>
      </c>
      <c r="G65" s="6" t="s">
        <v>34</v>
      </c>
      <c r="H65" s="6" t="s">
        <v>34</v>
      </c>
      <c r="I65" s="9" t="s">
        <v>35</v>
      </c>
      <c r="J65" s="9" t="s">
        <v>35</v>
      </c>
      <c r="K65" s="9" t="s">
        <v>35</v>
      </c>
      <c r="L65" s="9" t="s">
        <v>35</v>
      </c>
      <c r="M65" s="9" t="s">
        <v>35</v>
      </c>
      <c r="N65" s="9" t="s">
        <v>35</v>
      </c>
      <c r="O65" s="10" t="s">
        <v>36</v>
      </c>
      <c r="P65" s="10" t="s">
        <v>36</v>
      </c>
      <c r="Q65" s="10" t="s">
        <v>36</v>
      </c>
      <c r="R65" s="10" t="s">
        <v>36</v>
      </c>
      <c r="S65" s="10" t="s">
        <v>36</v>
      </c>
      <c r="T65" s="10" t="s">
        <v>36</v>
      </c>
      <c r="U65" s="13" t="s">
        <v>37</v>
      </c>
      <c r="V65" s="13" t="s">
        <v>37</v>
      </c>
      <c r="W65" s="13" t="s">
        <v>37</v>
      </c>
      <c r="X65" s="13" t="s">
        <v>37</v>
      </c>
      <c r="Y65" s="13" t="s">
        <v>37</v>
      </c>
      <c r="Z65" s="13" t="s">
        <v>37</v>
      </c>
      <c r="AA65" s="48" t="s">
        <v>28</v>
      </c>
      <c r="AB65" s="48" t="s">
        <v>29</v>
      </c>
      <c r="AC65" s="48" t="s">
        <v>30</v>
      </c>
      <c r="AD65" s="48" t="s">
        <v>31</v>
      </c>
      <c r="AE65" s="48" t="s">
        <v>32</v>
      </c>
      <c r="AF65" s="48" t="s">
        <v>33</v>
      </c>
      <c r="AG65" s="48" t="s">
        <v>28</v>
      </c>
      <c r="AH65" s="48" t="s">
        <v>29</v>
      </c>
      <c r="AI65" s="48" t="s">
        <v>30</v>
      </c>
      <c r="AJ65" s="48" t="s">
        <v>31</v>
      </c>
      <c r="AK65" s="48" t="s">
        <v>32</v>
      </c>
      <c r="AL65" s="48" t="s">
        <v>33</v>
      </c>
    </row>
    <row r="66" spans="1:38" s="17" customFormat="1" x14ac:dyDescent="0.35">
      <c r="A66" s="18" t="s">
        <v>42</v>
      </c>
      <c r="B66" s="24" t="s">
        <v>40</v>
      </c>
      <c r="C66" s="26">
        <v>394683</v>
      </c>
      <c r="D66" s="26">
        <v>379649</v>
      </c>
      <c r="E66" s="26">
        <v>420897</v>
      </c>
      <c r="F66" s="26">
        <v>481794</v>
      </c>
      <c r="G66" s="26">
        <v>587683</v>
      </c>
      <c r="H66" s="26">
        <v>743547</v>
      </c>
      <c r="I66" s="26">
        <v>363554</v>
      </c>
      <c r="J66" s="26">
        <v>409525</v>
      </c>
      <c r="K66" s="26">
        <v>428037</v>
      </c>
      <c r="L66" s="26">
        <v>463233</v>
      </c>
      <c r="M66" s="26">
        <v>495374</v>
      </c>
      <c r="N66" s="26">
        <v>626343</v>
      </c>
      <c r="O66" s="26">
        <v>354167</v>
      </c>
      <c r="P66" s="26">
        <v>409206</v>
      </c>
      <c r="Q66" s="26">
        <v>435921</v>
      </c>
      <c r="R66" s="26">
        <v>432476</v>
      </c>
      <c r="S66" s="26">
        <v>542874</v>
      </c>
      <c r="T66" s="26">
        <v>693081</v>
      </c>
      <c r="U66" s="26">
        <v>368280</v>
      </c>
      <c r="V66" s="26">
        <v>406872</v>
      </c>
      <c r="W66" s="26">
        <v>395473</v>
      </c>
      <c r="X66" s="26">
        <v>465617</v>
      </c>
      <c r="Y66" s="26">
        <v>551678</v>
      </c>
      <c r="Z66" s="26">
        <v>716475</v>
      </c>
      <c r="AA66" s="27">
        <f>U66-C66</f>
        <v>-26403</v>
      </c>
      <c r="AB66" s="27">
        <f t="shared" ref="AB66:AB84" si="26">V66-D66</f>
        <v>27223</v>
      </c>
      <c r="AC66" s="27">
        <f t="shared" ref="AC66:AC84" si="27">W66-E66</f>
        <v>-25424</v>
      </c>
      <c r="AD66" s="27">
        <f t="shared" ref="AD66:AD84" si="28">X66-F66</f>
        <v>-16177</v>
      </c>
      <c r="AE66" s="27">
        <f t="shared" ref="AE66:AE84" si="29">Y66-G66</f>
        <v>-36005</v>
      </c>
      <c r="AF66" s="27">
        <f t="shared" ref="AF66:AF84" si="30">Z66-H66</f>
        <v>-27072</v>
      </c>
      <c r="AG66" s="41">
        <f>(U66-C66)/C66</f>
        <v>-6.6896724713250894E-2</v>
      </c>
      <c r="AH66" s="41">
        <f t="shared" ref="AH66:AH84" si="31">(V66-D66)/D66</f>
        <v>7.1705707113676048E-2</v>
      </c>
      <c r="AI66" s="41">
        <f t="shared" ref="AI66:AI84" si="32">(W66-E66)/E66</f>
        <v>-6.040432694934865E-2</v>
      </c>
      <c r="AJ66" s="41">
        <f t="shared" ref="AJ66:AJ84" si="33">(X66-F66)/F66</f>
        <v>-3.357659082512443E-2</v>
      </c>
      <c r="AK66" s="41">
        <f t="shared" ref="AK66:AK84" si="34">(Y66-G66)/G66</f>
        <v>-6.1266022668683626E-2</v>
      </c>
      <c r="AL66" s="41">
        <f t="shared" ref="AL66:AL84" si="35">(Z66-H66)/H66</f>
        <v>-3.640926531880298E-2</v>
      </c>
    </row>
    <row r="67" spans="1:38" s="17" customFormat="1" x14ac:dyDescent="0.35">
      <c r="A67" s="24" t="s">
        <v>65</v>
      </c>
      <c r="B67" s="24" t="s">
        <v>65</v>
      </c>
      <c r="C67" s="26">
        <v>197489</v>
      </c>
      <c r="D67" s="26">
        <v>175982</v>
      </c>
      <c r="E67" s="26">
        <v>198688</v>
      </c>
      <c r="F67" s="26">
        <v>242731</v>
      </c>
      <c r="G67" s="26">
        <v>296550</v>
      </c>
      <c r="H67" s="26">
        <v>329009</v>
      </c>
      <c r="I67" s="26">
        <v>181570</v>
      </c>
      <c r="J67" s="26">
        <v>210071</v>
      </c>
      <c r="K67" s="26">
        <v>222556</v>
      </c>
      <c r="L67" s="26">
        <v>241869</v>
      </c>
      <c r="M67" s="26">
        <v>251262</v>
      </c>
      <c r="N67" s="26">
        <v>257291</v>
      </c>
      <c r="O67" s="26">
        <v>178290</v>
      </c>
      <c r="P67" s="26">
        <v>207031</v>
      </c>
      <c r="Q67" s="26">
        <v>221894</v>
      </c>
      <c r="R67" s="26">
        <v>226378</v>
      </c>
      <c r="S67" s="26">
        <v>284824</v>
      </c>
      <c r="T67" s="26">
        <v>317259</v>
      </c>
      <c r="U67" s="26">
        <v>196405</v>
      </c>
      <c r="V67" s="26">
        <v>210769</v>
      </c>
      <c r="W67" s="26">
        <v>207377</v>
      </c>
      <c r="X67" s="26">
        <v>254045</v>
      </c>
      <c r="Y67" s="26">
        <v>293773</v>
      </c>
      <c r="Z67" s="26">
        <v>336189</v>
      </c>
      <c r="AA67" s="27">
        <f t="shared" ref="AA67:AA84" si="36">U67-C67</f>
        <v>-1084</v>
      </c>
      <c r="AB67" s="27">
        <f t="shared" si="26"/>
        <v>34787</v>
      </c>
      <c r="AC67" s="27">
        <f t="shared" si="27"/>
        <v>8689</v>
      </c>
      <c r="AD67" s="27">
        <f t="shared" si="28"/>
        <v>11314</v>
      </c>
      <c r="AE67" s="27">
        <f t="shared" si="29"/>
        <v>-2777</v>
      </c>
      <c r="AF67" s="27">
        <f t="shared" si="30"/>
        <v>7180</v>
      </c>
      <c r="AG67" s="41">
        <f t="shared" ref="AG67:AG84" si="37">(U67-C67)/C67</f>
        <v>-5.4889133065639103E-3</v>
      </c>
      <c r="AH67" s="41">
        <f t="shared" si="31"/>
        <v>0.19767362571172051</v>
      </c>
      <c r="AI67" s="41">
        <f t="shared" si="32"/>
        <v>4.3731881140280239E-2</v>
      </c>
      <c r="AJ67" s="41">
        <f t="shared" si="33"/>
        <v>4.6611269265153604E-2</v>
      </c>
      <c r="AK67" s="41">
        <f t="shared" si="34"/>
        <v>-9.3643567695161026E-3</v>
      </c>
      <c r="AL67" s="41">
        <f t="shared" si="35"/>
        <v>2.1823111221881467E-2</v>
      </c>
    </row>
    <row r="68" spans="1:38" s="17" customFormat="1" x14ac:dyDescent="0.35">
      <c r="A68" s="24" t="s">
        <v>97</v>
      </c>
      <c r="B68" s="24" t="s">
        <v>75</v>
      </c>
      <c r="C68" s="26">
        <v>47023</v>
      </c>
      <c r="D68" s="26">
        <v>51339</v>
      </c>
      <c r="E68" s="26">
        <v>58164</v>
      </c>
      <c r="F68" s="26">
        <v>60777</v>
      </c>
      <c r="G68" s="26">
        <v>75263</v>
      </c>
      <c r="H68" s="26">
        <v>106836</v>
      </c>
      <c r="I68" s="26">
        <v>39505</v>
      </c>
      <c r="J68" s="26">
        <v>47322</v>
      </c>
      <c r="K68" s="26">
        <v>57055</v>
      </c>
      <c r="L68" s="26">
        <v>59141</v>
      </c>
      <c r="M68" s="26">
        <v>63912</v>
      </c>
      <c r="N68" s="26">
        <v>96085</v>
      </c>
      <c r="O68" s="26">
        <v>41980</v>
      </c>
      <c r="P68" s="26">
        <v>49774</v>
      </c>
      <c r="Q68" s="26">
        <v>59423</v>
      </c>
      <c r="R68" s="26">
        <v>52743</v>
      </c>
      <c r="S68" s="26">
        <v>73489</v>
      </c>
      <c r="T68" s="26">
        <v>102645</v>
      </c>
      <c r="U68" s="26">
        <v>43816</v>
      </c>
      <c r="V68" s="26">
        <v>47939</v>
      </c>
      <c r="W68" s="26">
        <v>51768</v>
      </c>
      <c r="X68" s="26">
        <v>56768</v>
      </c>
      <c r="Y68" s="26">
        <v>66448</v>
      </c>
      <c r="Z68" s="26">
        <v>93307</v>
      </c>
      <c r="AA68" s="27">
        <f t="shared" si="36"/>
        <v>-3207</v>
      </c>
      <c r="AB68" s="27">
        <f t="shared" si="26"/>
        <v>-3400</v>
      </c>
      <c r="AC68" s="27">
        <f t="shared" si="27"/>
        <v>-6396</v>
      </c>
      <c r="AD68" s="27">
        <f t="shared" si="28"/>
        <v>-4009</v>
      </c>
      <c r="AE68" s="27">
        <f t="shared" si="29"/>
        <v>-8815</v>
      </c>
      <c r="AF68" s="27">
        <f t="shared" si="30"/>
        <v>-13529</v>
      </c>
      <c r="AG68" s="41">
        <f t="shared" si="37"/>
        <v>-6.8200667758331029E-2</v>
      </c>
      <c r="AH68" s="41">
        <f t="shared" si="31"/>
        <v>-6.6226455521143771E-2</v>
      </c>
      <c r="AI68" s="41">
        <f t="shared" si="32"/>
        <v>-0.10996492675881989</v>
      </c>
      <c r="AJ68" s="41">
        <f t="shared" si="33"/>
        <v>-6.5962452901591057E-2</v>
      </c>
      <c r="AK68" s="41">
        <f t="shared" si="34"/>
        <v>-0.11712262333417482</v>
      </c>
      <c r="AL68" s="41">
        <f t="shared" si="35"/>
        <v>-0.12663334456550226</v>
      </c>
    </row>
    <row r="69" spans="1:38" s="17" customFormat="1" x14ac:dyDescent="0.35">
      <c r="A69" s="24" t="s">
        <v>82</v>
      </c>
      <c r="B69" s="24" t="s">
        <v>82</v>
      </c>
      <c r="C69" s="26">
        <v>43475</v>
      </c>
      <c r="D69" s="26">
        <v>48545</v>
      </c>
      <c r="E69" s="26">
        <v>55078</v>
      </c>
      <c r="F69" s="26">
        <v>57432</v>
      </c>
      <c r="G69" s="26">
        <v>68221</v>
      </c>
      <c r="H69" s="26">
        <v>88376</v>
      </c>
      <c r="I69" s="26">
        <v>37529</v>
      </c>
      <c r="J69" s="26">
        <v>45025</v>
      </c>
      <c r="K69" s="26">
        <v>55086</v>
      </c>
      <c r="L69" s="26">
        <v>56851</v>
      </c>
      <c r="M69" s="26">
        <v>58031</v>
      </c>
      <c r="N69" s="26">
        <v>78773</v>
      </c>
      <c r="O69" s="26">
        <v>38985</v>
      </c>
      <c r="P69" s="26">
        <v>47394</v>
      </c>
      <c r="Q69" s="26">
        <v>56835</v>
      </c>
      <c r="R69" s="26">
        <v>50147</v>
      </c>
      <c r="S69" s="26">
        <v>62842</v>
      </c>
      <c r="T69" s="26">
        <v>77105</v>
      </c>
      <c r="U69" s="26">
        <v>40264</v>
      </c>
      <c r="V69" s="26">
        <v>45695</v>
      </c>
      <c r="W69" s="26">
        <v>50003</v>
      </c>
      <c r="X69" s="26">
        <v>54253</v>
      </c>
      <c r="Y69" s="26">
        <v>61267</v>
      </c>
      <c r="Z69" s="26">
        <v>78128</v>
      </c>
      <c r="AA69" s="27">
        <f t="shared" si="36"/>
        <v>-3211</v>
      </c>
      <c r="AB69" s="27">
        <f t="shared" si="26"/>
        <v>-2850</v>
      </c>
      <c r="AC69" s="27">
        <f t="shared" si="27"/>
        <v>-5075</v>
      </c>
      <c r="AD69" s="27">
        <f t="shared" si="28"/>
        <v>-3179</v>
      </c>
      <c r="AE69" s="27">
        <f t="shared" si="29"/>
        <v>-6954</v>
      </c>
      <c r="AF69" s="27">
        <f t="shared" si="30"/>
        <v>-10248</v>
      </c>
      <c r="AG69" s="41">
        <f t="shared" si="37"/>
        <v>-7.3858539390454281E-2</v>
      </c>
      <c r="AH69" s="41">
        <f t="shared" si="31"/>
        <v>-5.8708414872798431E-2</v>
      </c>
      <c r="AI69" s="41">
        <f t="shared" si="32"/>
        <v>-9.2142053088347428E-2</v>
      </c>
      <c r="AJ69" s="41">
        <f t="shared" si="33"/>
        <v>-5.5352416771138044E-2</v>
      </c>
      <c r="AK69" s="41">
        <f t="shared" si="34"/>
        <v>-0.10193342226000791</v>
      </c>
      <c r="AL69" s="41">
        <f t="shared" si="35"/>
        <v>-0.11595908391418484</v>
      </c>
    </row>
    <row r="70" spans="1:38" s="17" customFormat="1" x14ac:dyDescent="0.35">
      <c r="A70" s="24" t="s">
        <v>84</v>
      </c>
      <c r="B70" s="24" t="s">
        <v>78</v>
      </c>
      <c r="C70" s="26">
        <v>34151</v>
      </c>
      <c r="D70" s="26">
        <v>33313</v>
      </c>
      <c r="E70" s="26">
        <v>41179</v>
      </c>
      <c r="F70" s="26">
        <v>43203</v>
      </c>
      <c r="G70" s="26">
        <v>49195</v>
      </c>
      <c r="H70" s="26">
        <v>56989</v>
      </c>
      <c r="I70" s="26">
        <v>29831</v>
      </c>
      <c r="J70" s="26">
        <v>32178</v>
      </c>
      <c r="K70" s="26">
        <v>33958</v>
      </c>
      <c r="L70" s="26">
        <v>36327</v>
      </c>
      <c r="M70" s="26">
        <v>37119</v>
      </c>
      <c r="N70" s="26">
        <v>40269</v>
      </c>
      <c r="O70" s="26">
        <v>27456</v>
      </c>
      <c r="P70" s="26">
        <v>31658</v>
      </c>
      <c r="Q70" s="26">
        <v>35032</v>
      </c>
      <c r="R70" s="26">
        <v>36997</v>
      </c>
      <c r="S70" s="26">
        <v>40322</v>
      </c>
      <c r="T70" s="26">
        <v>43084</v>
      </c>
      <c r="U70" s="26">
        <v>26586</v>
      </c>
      <c r="V70" s="26">
        <v>33229</v>
      </c>
      <c r="W70" s="26">
        <v>34011</v>
      </c>
      <c r="X70" s="26">
        <v>39392</v>
      </c>
      <c r="Y70" s="26">
        <v>44768</v>
      </c>
      <c r="Z70" s="26">
        <v>49167</v>
      </c>
      <c r="AA70" s="27">
        <f t="shared" si="36"/>
        <v>-7565</v>
      </c>
      <c r="AB70" s="27">
        <f t="shared" si="26"/>
        <v>-84</v>
      </c>
      <c r="AC70" s="27">
        <f t="shared" si="27"/>
        <v>-7168</v>
      </c>
      <c r="AD70" s="27">
        <f t="shared" si="28"/>
        <v>-3811</v>
      </c>
      <c r="AE70" s="27">
        <f t="shared" si="29"/>
        <v>-4427</v>
      </c>
      <c r="AF70" s="27">
        <f t="shared" si="30"/>
        <v>-7822</v>
      </c>
      <c r="AG70" s="41">
        <f t="shared" si="37"/>
        <v>-0.22151620743170039</v>
      </c>
      <c r="AH70" s="41">
        <f t="shared" si="31"/>
        <v>-2.5215381382643412E-3</v>
      </c>
      <c r="AI70" s="41">
        <f t="shared" si="32"/>
        <v>-0.17406930717113092</v>
      </c>
      <c r="AJ70" s="41">
        <f t="shared" si="33"/>
        <v>-8.8211466796287288E-2</v>
      </c>
      <c r="AK70" s="41">
        <f t="shared" si="34"/>
        <v>-8.9988820002032732E-2</v>
      </c>
      <c r="AL70" s="41">
        <f t="shared" si="35"/>
        <v>-0.13725455789713806</v>
      </c>
    </row>
    <row r="71" spans="1:38" s="17" customFormat="1" x14ac:dyDescent="0.35">
      <c r="A71" s="24" t="s">
        <v>85</v>
      </c>
      <c r="B71" s="24" t="s">
        <v>85</v>
      </c>
      <c r="C71" s="26">
        <v>31746</v>
      </c>
      <c r="D71" s="26">
        <v>30644</v>
      </c>
      <c r="E71" s="26">
        <v>38339</v>
      </c>
      <c r="F71" s="26">
        <v>39639</v>
      </c>
      <c r="G71" s="26">
        <v>43952</v>
      </c>
      <c r="H71" s="26">
        <v>49980</v>
      </c>
      <c r="I71" s="26">
        <v>27337</v>
      </c>
      <c r="J71" s="26">
        <v>29272</v>
      </c>
      <c r="K71" s="26">
        <v>31073</v>
      </c>
      <c r="L71" s="26">
        <v>33846</v>
      </c>
      <c r="M71" s="26">
        <v>33992</v>
      </c>
      <c r="N71" s="26">
        <v>34266</v>
      </c>
      <c r="O71" s="26">
        <v>25011</v>
      </c>
      <c r="P71" s="26">
        <v>28254</v>
      </c>
      <c r="Q71" s="26">
        <v>32921</v>
      </c>
      <c r="R71" s="26">
        <v>34045</v>
      </c>
      <c r="S71" s="26">
        <v>36605</v>
      </c>
      <c r="T71" s="26">
        <v>37226</v>
      </c>
      <c r="U71" s="26">
        <v>25310</v>
      </c>
      <c r="V71" s="26">
        <v>31060</v>
      </c>
      <c r="W71" s="26">
        <v>32359</v>
      </c>
      <c r="X71" s="26">
        <v>36424</v>
      </c>
      <c r="Y71" s="26">
        <v>42327</v>
      </c>
      <c r="Z71" s="26">
        <v>43940</v>
      </c>
      <c r="AA71" s="27">
        <f t="shared" si="36"/>
        <v>-6436</v>
      </c>
      <c r="AB71" s="27">
        <f t="shared" si="26"/>
        <v>416</v>
      </c>
      <c r="AC71" s="27">
        <f t="shared" si="27"/>
        <v>-5980</v>
      </c>
      <c r="AD71" s="27">
        <f t="shared" si="28"/>
        <v>-3215</v>
      </c>
      <c r="AE71" s="27">
        <f t="shared" si="29"/>
        <v>-1625</v>
      </c>
      <c r="AF71" s="27">
        <f t="shared" si="30"/>
        <v>-6040</v>
      </c>
      <c r="AG71" s="41">
        <f t="shared" si="37"/>
        <v>-0.20273420273420273</v>
      </c>
      <c r="AH71" s="41">
        <f t="shared" si="31"/>
        <v>1.3575251272679808E-2</v>
      </c>
      <c r="AI71" s="41">
        <f t="shared" si="32"/>
        <v>-0.15597694253892902</v>
      </c>
      <c r="AJ71" s="41">
        <f t="shared" si="33"/>
        <v>-8.1106990590075437E-2</v>
      </c>
      <c r="AK71" s="41">
        <f t="shared" si="34"/>
        <v>-3.6972151437932289E-2</v>
      </c>
      <c r="AL71" s="41">
        <f t="shared" si="35"/>
        <v>-0.1208483393357343</v>
      </c>
    </row>
    <row r="72" spans="1:38" s="17" customFormat="1" x14ac:dyDescent="0.35">
      <c r="A72" s="24" t="s">
        <v>91</v>
      </c>
      <c r="B72" s="24" t="s">
        <v>69</v>
      </c>
      <c r="C72" s="26">
        <v>32996</v>
      </c>
      <c r="D72" s="26">
        <v>30162</v>
      </c>
      <c r="E72" s="26">
        <v>33382</v>
      </c>
      <c r="F72" s="26">
        <v>35728</v>
      </c>
      <c r="G72" s="26">
        <v>37428</v>
      </c>
      <c r="H72" s="26">
        <v>43202</v>
      </c>
      <c r="I72" s="26">
        <v>22337</v>
      </c>
      <c r="J72" s="26">
        <v>23958</v>
      </c>
      <c r="K72" s="26">
        <v>24630</v>
      </c>
      <c r="L72" s="26">
        <v>23907</v>
      </c>
      <c r="M72" s="26">
        <v>25603</v>
      </c>
      <c r="N72" s="26">
        <v>36890</v>
      </c>
      <c r="O72" s="26">
        <v>21651</v>
      </c>
      <c r="P72" s="26">
        <v>24086</v>
      </c>
      <c r="Q72" s="26">
        <v>24938</v>
      </c>
      <c r="R72" s="26">
        <v>24089</v>
      </c>
      <c r="S72" s="26">
        <v>25873</v>
      </c>
      <c r="T72" s="26">
        <v>36713</v>
      </c>
      <c r="U72" s="26">
        <v>22322</v>
      </c>
      <c r="V72" s="26">
        <v>24830</v>
      </c>
      <c r="W72" s="26">
        <v>22037</v>
      </c>
      <c r="X72" s="26">
        <v>23680</v>
      </c>
      <c r="Y72" s="26">
        <v>27530</v>
      </c>
      <c r="Z72" s="26">
        <v>50133</v>
      </c>
      <c r="AA72" s="27">
        <f t="shared" si="36"/>
        <v>-10674</v>
      </c>
      <c r="AB72" s="27">
        <f t="shared" si="26"/>
        <v>-5332</v>
      </c>
      <c r="AC72" s="27">
        <f t="shared" si="27"/>
        <v>-11345</v>
      </c>
      <c r="AD72" s="27">
        <f t="shared" si="28"/>
        <v>-12048</v>
      </c>
      <c r="AE72" s="27">
        <f t="shared" si="29"/>
        <v>-9898</v>
      </c>
      <c r="AF72" s="27">
        <f t="shared" si="30"/>
        <v>6931</v>
      </c>
      <c r="AG72" s="41">
        <f t="shared" si="37"/>
        <v>-0.32349375681900838</v>
      </c>
      <c r="AH72" s="41">
        <f t="shared" si="31"/>
        <v>-0.17677872820104767</v>
      </c>
      <c r="AI72" s="41">
        <f t="shared" si="32"/>
        <v>-0.33985381343238869</v>
      </c>
      <c r="AJ72" s="41">
        <f t="shared" si="33"/>
        <v>-0.33721450962830274</v>
      </c>
      <c r="AK72" s="41">
        <f t="shared" si="34"/>
        <v>-0.26445441915143741</v>
      </c>
      <c r="AL72" s="41">
        <f t="shared" si="35"/>
        <v>0.16043238738947271</v>
      </c>
    </row>
    <row r="73" spans="1:38" s="17" customFormat="1" x14ac:dyDescent="0.35">
      <c r="A73" s="24" t="s">
        <v>99</v>
      </c>
      <c r="B73" s="24" t="s">
        <v>77</v>
      </c>
      <c r="C73" s="26">
        <v>11513</v>
      </c>
      <c r="D73" s="26">
        <v>11589</v>
      </c>
      <c r="E73" s="26">
        <v>13985</v>
      </c>
      <c r="F73" s="26">
        <v>17301</v>
      </c>
      <c r="G73" s="26">
        <v>25225</v>
      </c>
      <c r="H73" s="26">
        <v>42154</v>
      </c>
      <c r="I73" s="26">
        <v>13892</v>
      </c>
      <c r="J73" s="26">
        <v>10915</v>
      </c>
      <c r="K73" s="26">
        <v>12579</v>
      </c>
      <c r="L73" s="26">
        <v>17473</v>
      </c>
      <c r="M73" s="26">
        <v>23082</v>
      </c>
      <c r="N73" s="26">
        <v>48282</v>
      </c>
      <c r="O73" s="26">
        <v>9895</v>
      </c>
      <c r="P73" s="26">
        <v>10270</v>
      </c>
      <c r="Q73" s="26">
        <v>14100</v>
      </c>
      <c r="R73" s="26">
        <v>14224</v>
      </c>
      <c r="S73" s="26">
        <v>22916</v>
      </c>
      <c r="T73" s="26">
        <v>38903</v>
      </c>
      <c r="U73" s="26">
        <v>9519</v>
      </c>
      <c r="V73" s="26">
        <v>10795</v>
      </c>
      <c r="W73" s="26">
        <v>11322</v>
      </c>
      <c r="X73" s="26">
        <v>14687</v>
      </c>
      <c r="Y73" s="26">
        <v>22459</v>
      </c>
      <c r="Z73" s="26">
        <v>38820</v>
      </c>
      <c r="AA73" s="27">
        <f t="shared" si="36"/>
        <v>-1994</v>
      </c>
      <c r="AB73" s="27">
        <f t="shared" si="26"/>
        <v>-794</v>
      </c>
      <c r="AC73" s="27">
        <f t="shared" si="27"/>
        <v>-2663</v>
      </c>
      <c r="AD73" s="27">
        <f t="shared" si="28"/>
        <v>-2614</v>
      </c>
      <c r="AE73" s="27">
        <f t="shared" si="29"/>
        <v>-2766</v>
      </c>
      <c r="AF73" s="27">
        <f t="shared" si="30"/>
        <v>-3334</v>
      </c>
      <c r="AG73" s="41">
        <f t="shared" si="37"/>
        <v>-0.17319551810996264</v>
      </c>
      <c r="AH73" s="41">
        <f t="shared" si="31"/>
        <v>-6.8513245318836832E-2</v>
      </c>
      <c r="AI73" s="41">
        <f t="shared" si="32"/>
        <v>-0.19041830532713622</v>
      </c>
      <c r="AJ73" s="41">
        <f t="shared" si="33"/>
        <v>-0.15108953239697126</v>
      </c>
      <c r="AK73" s="41">
        <f t="shared" si="34"/>
        <v>-0.10965312190287413</v>
      </c>
      <c r="AL73" s="41">
        <f t="shared" si="35"/>
        <v>-7.9090952222802102E-2</v>
      </c>
    </row>
    <row r="74" spans="1:38" s="17" customFormat="1" x14ac:dyDescent="0.35">
      <c r="A74" s="24" t="s">
        <v>89</v>
      </c>
      <c r="B74" s="24" t="s">
        <v>67</v>
      </c>
      <c r="C74" s="26">
        <v>16951</v>
      </c>
      <c r="D74" s="26">
        <v>19267</v>
      </c>
      <c r="E74" s="26">
        <v>18605</v>
      </c>
      <c r="F74" s="26">
        <v>19291</v>
      </c>
      <c r="G74" s="26">
        <v>24147</v>
      </c>
      <c r="H74" s="26">
        <v>38614</v>
      </c>
      <c r="I74" s="26">
        <v>12770</v>
      </c>
      <c r="J74" s="26">
        <v>16155</v>
      </c>
      <c r="K74" s="26">
        <v>13760</v>
      </c>
      <c r="L74" s="26">
        <v>15551</v>
      </c>
      <c r="M74" s="26">
        <v>17714</v>
      </c>
      <c r="N74" s="26">
        <v>24851</v>
      </c>
      <c r="O74" s="26">
        <v>15294</v>
      </c>
      <c r="P74" s="26">
        <v>16495</v>
      </c>
      <c r="Q74" s="26">
        <v>16341</v>
      </c>
      <c r="R74" s="26">
        <v>14602</v>
      </c>
      <c r="S74" s="26">
        <v>18031</v>
      </c>
      <c r="T74" s="26">
        <v>29997</v>
      </c>
      <c r="U74" s="26">
        <v>13017</v>
      </c>
      <c r="V74" s="26">
        <v>13753</v>
      </c>
      <c r="W74" s="26">
        <v>13499</v>
      </c>
      <c r="X74" s="26">
        <v>15997</v>
      </c>
      <c r="Y74" s="26">
        <v>19252</v>
      </c>
      <c r="Z74" s="26">
        <v>29650</v>
      </c>
      <c r="AA74" s="27">
        <f t="shared" si="36"/>
        <v>-3934</v>
      </c>
      <c r="AB74" s="27">
        <f t="shared" si="26"/>
        <v>-5514</v>
      </c>
      <c r="AC74" s="27">
        <f t="shared" si="27"/>
        <v>-5106</v>
      </c>
      <c r="AD74" s="27">
        <f t="shared" si="28"/>
        <v>-3294</v>
      </c>
      <c r="AE74" s="27">
        <f t="shared" si="29"/>
        <v>-4895</v>
      </c>
      <c r="AF74" s="27">
        <f t="shared" si="30"/>
        <v>-8964</v>
      </c>
      <c r="AG74" s="41">
        <f t="shared" si="37"/>
        <v>-0.23208070320335084</v>
      </c>
      <c r="AH74" s="41">
        <f t="shared" si="31"/>
        <v>-0.28618882026262521</v>
      </c>
      <c r="AI74" s="41">
        <f t="shared" si="32"/>
        <v>-0.27444235420585866</v>
      </c>
      <c r="AJ74" s="41">
        <f t="shared" si="33"/>
        <v>-0.17075320097454771</v>
      </c>
      <c r="AK74" s="41">
        <f t="shared" si="34"/>
        <v>-0.20271669358512445</v>
      </c>
      <c r="AL74" s="41">
        <f t="shared" si="35"/>
        <v>-0.23214378204796188</v>
      </c>
    </row>
    <row r="75" spans="1:38" s="17" customFormat="1" x14ac:dyDescent="0.35">
      <c r="A75" s="24" t="s">
        <v>100</v>
      </c>
      <c r="B75" s="24" t="s">
        <v>79</v>
      </c>
      <c r="C75" s="26">
        <v>13336</v>
      </c>
      <c r="D75" s="26">
        <v>15298</v>
      </c>
      <c r="E75" s="26">
        <v>8867</v>
      </c>
      <c r="F75" s="26">
        <v>8911</v>
      </c>
      <c r="G75" s="26">
        <v>13671</v>
      </c>
      <c r="H75" s="26">
        <v>24888</v>
      </c>
      <c r="I75" s="26">
        <v>17626</v>
      </c>
      <c r="J75" s="26">
        <v>18103</v>
      </c>
      <c r="K75" s="26">
        <v>12653</v>
      </c>
      <c r="L75" s="26">
        <v>11024</v>
      </c>
      <c r="M75" s="26">
        <v>12578</v>
      </c>
      <c r="N75" s="26">
        <v>22590</v>
      </c>
      <c r="O75" s="26">
        <v>18118</v>
      </c>
      <c r="P75" s="26">
        <v>23870</v>
      </c>
      <c r="Q75" s="26">
        <v>15522</v>
      </c>
      <c r="R75" s="26">
        <v>12826</v>
      </c>
      <c r="S75" s="26">
        <v>12735</v>
      </c>
      <c r="T75" s="26">
        <v>24027</v>
      </c>
      <c r="U75" s="26">
        <v>15785</v>
      </c>
      <c r="V75" s="26">
        <v>17938</v>
      </c>
      <c r="W75" s="26">
        <v>11611</v>
      </c>
      <c r="X75" s="26">
        <v>11279</v>
      </c>
      <c r="Y75" s="26">
        <v>13789</v>
      </c>
      <c r="Z75" s="26">
        <v>25288</v>
      </c>
      <c r="AA75" s="27">
        <f t="shared" si="36"/>
        <v>2449</v>
      </c>
      <c r="AB75" s="27">
        <f t="shared" si="26"/>
        <v>2640</v>
      </c>
      <c r="AC75" s="27">
        <f t="shared" si="27"/>
        <v>2744</v>
      </c>
      <c r="AD75" s="27">
        <f t="shared" si="28"/>
        <v>2368</v>
      </c>
      <c r="AE75" s="27">
        <f t="shared" si="29"/>
        <v>118</v>
      </c>
      <c r="AF75" s="27">
        <f t="shared" si="30"/>
        <v>400</v>
      </c>
      <c r="AG75" s="41">
        <f t="shared" si="37"/>
        <v>0.1836382723455309</v>
      </c>
      <c r="AH75" s="41">
        <f t="shared" si="31"/>
        <v>0.17257157798405021</v>
      </c>
      <c r="AI75" s="41">
        <f t="shared" si="32"/>
        <v>0.30946205029886092</v>
      </c>
      <c r="AJ75" s="41">
        <f t="shared" si="33"/>
        <v>0.26573897430142518</v>
      </c>
      <c r="AK75" s="41">
        <f t="shared" si="34"/>
        <v>8.6314095530685385E-3</v>
      </c>
      <c r="AL75" s="41">
        <f t="shared" si="35"/>
        <v>1.6072002571520413E-2</v>
      </c>
    </row>
    <row r="76" spans="1:38" s="17" customFormat="1" x14ac:dyDescent="0.35">
      <c r="A76" s="24" t="s">
        <v>95</v>
      </c>
      <c r="B76" s="24" t="s">
        <v>73</v>
      </c>
      <c r="C76" s="26">
        <v>12257</v>
      </c>
      <c r="D76" s="26">
        <v>13285</v>
      </c>
      <c r="E76" s="26">
        <v>15019</v>
      </c>
      <c r="F76" s="26">
        <v>15987</v>
      </c>
      <c r="G76" s="26">
        <v>17606</v>
      </c>
      <c r="H76" s="26">
        <v>26969</v>
      </c>
      <c r="I76" s="26">
        <v>12240</v>
      </c>
      <c r="J76" s="26">
        <v>11423</v>
      </c>
      <c r="K76" s="26">
        <v>11071</v>
      </c>
      <c r="L76" s="26">
        <v>12484</v>
      </c>
      <c r="M76" s="26">
        <v>12436</v>
      </c>
      <c r="N76" s="26">
        <v>20261</v>
      </c>
      <c r="O76" s="26">
        <v>12232</v>
      </c>
      <c r="P76" s="26">
        <v>12718</v>
      </c>
      <c r="Q76" s="26">
        <v>12734</v>
      </c>
      <c r="R76" s="26">
        <v>12110</v>
      </c>
      <c r="S76" s="26">
        <v>15083</v>
      </c>
      <c r="T76" s="26">
        <v>22864</v>
      </c>
      <c r="U76" s="26">
        <v>10728</v>
      </c>
      <c r="V76" s="26">
        <v>11483</v>
      </c>
      <c r="W76" s="26">
        <v>10547</v>
      </c>
      <c r="X76" s="26">
        <v>11095</v>
      </c>
      <c r="Y76" s="26">
        <v>15328</v>
      </c>
      <c r="Z76" s="26">
        <v>22091</v>
      </c>
      <c r="AA76" s="27">
        <f t="shared" si="36"/>
        <v>-1529</v>
      </c>
      <c r="AB76" s="27">
        <f t="shared" si="26"/>
        <v>-1802</v>
      </c>
      <c r="AC76" s="27">
        <f t="shared" si="27"/>
        <v>-4472</v>
      </c>
      <c r="AD76" s="27">
        <f t="shared" si="28"/>
        <v>-4892</v>
      </c>
      <c r="AE76" s="27">
        <f t="shared" si="29"/>
        <v>-2278</v>
      </c>
      <c r="AF76" s="27">
        <f t="shared" si="30"/>
        <v>-4878</v>
      </c>
      <c r="AG76" s="41">
        <f t="shared" si="37"/>
        <v>-0.12474504364852737</v>
      </c>
      <c r="AH76" s="41">
        <f t="shared" si="31"/>
        <v>-0.13564170116672938</v>
      </c>
      <c r="AI76" s="41">
        <f t="shared" si="32"/>
        <v>-0.29775617551101935</v>
      </c>
      <c r="AJ76" s="41">
        <f t="shared" si="33"/>
        <v>-0.30599862388190402</v>
      </c>
      <c r="AK76" s="41">
        <f t="shared" si="34"/>
        <v>-0.1293877087356583</v>
      </c>
      <c r="AL76" s="41">
        <f t="shared" si="35"/>
        <v>-0.18087433720197263</v>
      </c>
    </row>
    <row r="77" spans="1:38" s="17" customFormat="1" x14ac:dyDescent="0.35">
      <c r="A77" s="24" t="s">
        <v>94</v>
      </c>
      <c r="B77" s="24" t="s">
        <v>72</v>
      </c>
      <c r="C77" s="26">
        <v>4784</v>
      </c>
      <c r="D77" s="26">
        <v>6909</v>
      </c>
      <c r="E77" s="26">
        <v>9252</v>
      </c>
      <c r="F77" s="26">
        <v>12572</v>
      </c>
      <c r="G77" s="26">
        <v>14336</v>
      </c>
      <c r="H77" s="26">
        <v>19371</v>
      </c>
      <c r="I77" s="26">
        <v>4884</v>
      </c>
      <c r="J77" s="26">
        <v>7330</v>
      </c>
      <c r="K77" s="26">
        <v>9042</v>
      </c>
      <c r="L77" s="26">
        <v>12324</v>
      </c>
      <c r="M77" s="26">
        <v>11538</v>
      </c>
      <c r="N77" s="26">
        <v>19533</v>
      </c>
      <c r="O77" s="26">
        <v>6906</v>
      </c>
      <c r="P77" s="26">
        <v>8390</v>
      </c>
      <c r="Q77" s="26">
        <v>9605</v>
      </c>
      <c r="R77" s="26">
        <v>11120</v>
      </c>
      <c r="S77" s="26">
        <v>15097</v>
      </c>
      <c r="T77" s="26">
        <v>21786</v>
      </c>
      <c r="U77" s="26">
        <v>7309</v>
      </c>
      <c r="V77" s="26">
        <v>9844</v>
      </c>
      <c r="W77" s="26">
        <v>9687</v>
      </c>
      <c r="X77" s="26">
        <v>12389</v>
      </c>
      <c r="Y77" s="26">
        <v>14876</v>
      </c>
      <c r="Z77" s="26">
        <v>22548</v>
      </c>
      <c r="AA77" s="27">
        <f t="shared" si="36"/>
        <v>2525</v>
      </c>
      <c r="AB77" s="27">
        <f t="shared" si="26"/>
        <v>2935</v>
      </c>
      <c r="AC77" s="27">
        <f t="shared" si="27"/>
        <v>435</v>
      </c>
      <c r="AD77" s="27">
        <f t="shared" si="28"/>
        <v>-183</v>
      </c>
      <c r="AE77" s="27">
        <f t="shared" si="29"/>
        <v>540</v>
      </c>
      <c r="AF77" s="27">
        <f t="shared" si="30"/>
        <v>3177</v>
      </c>
      <c r="AG77" s="41">
        <f t="shared" si="37"/>
        <v>0.52780100334448166</v>
      </c>
      <c r="AH77" s="41">
        <f t="shared" si="31"/>
        <v>0.42480822116080474</v>
      </c>
      <c r="AI77" s="41">
        <f t="shared" si="32"/>
        <v>4.7016861219195849E-2</v>
      </c>
      <c r="AJ77" s="41">
        <f t="shared" si="33"/>
        <v>-1.4556156538339166E-2</v>
      </c>
      <c r="AK77" s="41">
        <f t="shared" si="34"/>
        <v>3.7667410714285712E-2</v>
      </c>
      <c r="AL77" s="41">
        <f t="shared" si="35"/>
        <v>0.16400805327551493</v>
      </c>
    </row>
    <row r="78" spans="1:38" s="17" customFormat="1" x14ac:dyDescent="0.35">
      <c r="A78" s="24" t="s">
        <v>102</v>
      </c>
      <c r="B78" s="24" t="s">
        <v>81</v>
      </c>
      <c r="C78" s="26">
        <v>10289</v>
      </c>
      <c r="D78" s="26">
        <v>9930</v>
      </c>
      <c r="E78" s="26">
        <v>10152</v>
      </c>
      <c r="F78" s="26">
        <v>10051</v>
      </c>
      <c r="G78" s="26">
        <v>12181</v>
      </c>
      <c r="H78" s="26">
        <v>19626</v>
      </c>
      <c r="I78" s="26">
        <v>7791</v>
      </c>
      <c r="J78" s="26">
        <v>10823</v>
      </c>
      <c r="K78" s="26">
        <v>9836</v>
      </c>
      <c r="L78" s="26">
        <v>9564</v>
      </c>
      <c r="M78" s="26">
        <v>10769</v>
      </c>
      <c r="N78" s="26">
        <v>16846</v>
      </c>
      <c r="O78" s="26">
        <v>6957</v>
      </c>
      <c r="P78" s="26">
        <v>9692</v>
      </c>
      <c r="Q78" s="26">
        <v>8917</v>
      </c>
      <c r="R78" s="26">
        <v>9083</v>
      </c>
      <c r="S78" s="26">
        <v>9401</v>
      </c>
      <c r="T78" s="26">
        <v>15983</v>
      </c>
      <c r="U78" s="26">
        <v>7984</v>
      </c>
      <c r="V78" s="26">
        <v>9483</v>
      </c>
      <c r="W78" s="26">
        <v>7544</v>
      </c>
      <c r="X78" s="26">
        <v>8161</v>
      </c>
      <c r="Y78" s="26">
        <v>10397</v>
      </c>
      <c r="Z78" s="26">
        <v>14197</v>
      </c>
      <c r="AA78" s="27">
        <f t="shared" si="36"/>
        <v>-2305</v>
      </c>
      <c r="AB78" s="27">
        <f t="shared" si="26"/>
        <v>-447</v>
      </c>
      <c r="AC78" s="27">
        <f t="shared" si="27"/>
        <v>-2608</v>
      </c>
      <c r="AD78" s="27">
        <f t="shared" si="28"/>
        <v>-1890</v>
      </c>
      <c r="AE78" s="27">
        <f t="shared" si="29"/>
        <v>-1784</v>
      </c>
      <c r="AF78" s="27">
        <f t="shared" si="30"/>
        <v>-5429</v>
      </c>
      <c r="AG78" s="41">
        <f t="shared" si="37"/>
        <v>-0.22402565847021091</v>
      </c>
      <c r="AH78" s="41">
        <f t="shared" si="31"/>
        <v>-4.501510574018127E-2</v>
      </c>
      <c r="AI78" s="41">
        <f t="shared" si="32"/>
        <v>-0.25689519306540581</v>
      </c>
      <c r="AJ78" s="41">
        <f t="shared" si="33"/>
        <v>-0.18804099094617452</v>
      </c>
      <c r="AK78" s="41">
        <f t="shared" si="34"/>
        <v>-0.14645759789836632</v>
      </c>
      <c r="AL78" s="41">
        <f t="shared" si="35"/>
        <v>-0.27662284724345254</v>
      </c>
    </row>
    <row r="79" spans="1:38" s="17" customFormat="1" x14ac:dyDescent="0.35">
      <c r="A79" s="24" t="s">
        <v>101</v>
      </c>
      <c r="B79" s="24" t="s">
        <v>80</v>
      </c>
      <c r="C79" s="26">
        <v>4316</v>
      </c>
      <c r="D79" s="26">
        <v>3734</v>
      </c>
      <c r="E79" s="26">
        <v>4546</v>
      </c>
      <c r="F79" s="26">
        <v>5169</v>
      </c>
      <c r="G79" s="26">
        <v>7361</v>
      </c>
      <c r="H79" s="26">
        <v>11709</v>
      </c>
      <c r="I79" s="26">
        <v>4436</v>
      </c>
      <c r="J79" s="26">
        <v>4835</v>
      </c>
      <c r="K79" s="26">
        <v>5482</v>
      </c>
      <c r="L79" s="26">
        <v>7023</v>
      </c>
      <c r="M79" s="26">
        <v>7943</v>
      </c>
      <c r="N79" s="26">
        <v>11597</v>
      </c>
      <c r="O79" s="26">
        <v>4257</v>
      </c>
      <c r="P79" s="26">
        <v>4422</v>
      </c>
      <c r="Q79" s="26">
        <v>5276</v>
      </c>
      <c r="R79" s="26">
        <v>5730</v>
      </c>
      <c r="S79" s="26">
        <v>7488</v>
      </c>
      <c r="T79" s="26">
        <v>11478</v>
      </c>
      <c r="U79" s="26">
        <v>4606</v>
      </c>
      <c r="V79" s="26">
        <v>4709</v>
      </c>
      <c r="W79" s="26">
        <v>4934</v>
      </c>
      <c r="X79" s="26">
        <v>5296</v>
      </c>
      <c r="Y79" s="26">
        <v>6113</v>
      </c>
      <c r="Z79" s="26">
        <v>9732</v>
      </c>
      <c r="AA79" s="27">
        <f t="shared" si="36"/>
        <v>290</v>
      </c>
      <c r="AB79" s="27">
        <f t="shared" si="26"/>
        <v>975</v>
      </c>
      <c r="AC79" s="27">
        <f t="shared" si="27"/>
        <v>388</v>
      </c>
      <c r="AD79" s="27">
        <f t="shared" si="28"/>
        <v>127</v>
      </c>
      <c r="AE79" s="27">
        <f t="shared" si="29"/>
        <v>-1248</v>
      </c>
      <c r="AF79" s="27">
        <f t="shared" si="30"/>
        <v>-1977</v>
      </c>
      <c r="AG79" s="41">
        <f t="shared" si="37"/>
        <v>6.7191844300278039E-2</v>
      </c>
      <c r="AH79" s="41">
        <f t="shared" si="31"/>
        <v>0.26111408677021958</v>
      </c>
      <c r="AI79" s="41">
        <f t="shared" si="32"/>
        <v>8.5349758029036521E-2</v>
      </c>
      <c r="AJ79" s="41">
        <f t="shared" si="33"/>
        <v>2.4569549235828981E-2</v>
      </c>
      <c r="AK79" s="41">
        <f t="shared" si="34"/>
        <v>-0.16954218176878141</v>
      </c>
      <c r="AL79" s="41">
        <f t="shared" si="35"/>
        <v>-0.16884447860620036</v>
      </c>
    </row>
    <row r="80" spans="1:38" s="17" customFormat="1" x14ac:dyDescent="0.35">
      <c r="A80" s="24" t="s">
        <v>98</v>
      </c>
      <c r="B80" s="24" t="s">
        <v>76</v>
      </c>
      <c r="C80" s="26">
        <v>1665</v>
      </c>
      <c r="D80" s="26">
        <v>1582</v>
      </c>
      <c r="E80" s="26">
        <v>1564</v>
      </c>
      <c r="F80" s="26">
        <v>1796</v>
      </c>
      <c r="G80" s="26">
        <v>2765</v>
      </c>
      <c r="H80" s="26">
        <v>3609</v>
      </c>
      <c r="I80" s="26">
        <v>2787</v>
      </c>
      <c r="J80" s="26">
        <v>2716</v>
      </c>
      <c r="K80" s="26">
        <v>2309</v>
      </c>
      <c r="L80" s="26">
        <v>3199</v>
      </c>
      <c r="M80" s="26">
        <v>3598</v>
      </c>
      <c r="N80" s="26">
        <v>3969</v>
      </c>
      <c r="O80" s="26">
        <v>2506</v>
      </c>
      <c r="P80" s="26">
        <v>2202</v>
      </c>
      <c r="Q80" s="26">
        <v>3259</v>
      </c>
      <c r="R80" s="26">
        <v>2685</v>
      </c>
      <c r="S80" s="26">
        <v>3383</v>
      </c>
      <c r="T80" s="26">
        <v>4968</v>
      </c>
      <c r="U80" s="26">
        <v>1982</v>
      </c>
      <c r="V80" s="26">
        <v>2597</v>
      </c>
      <c r="W80" s="26">
        <v>3050</v>
      </c>
      <c r="X80" s="26">
        <v>3243</v>
      </c>
      <c r="Y80" s="26">
        <v>5132</v>
      </c>
      <c r="Z80" s="26">
        <v>7645</v>
      </c>
      <c r="AA80" s="27">
        <f t="shared" si="36"/>
        <v>317</v>
      </c>
      <c r="AB80" s="27">
        <f t="shared" si="26"/>
        <v>1015</v>
      </c>
      <c r="AC80" s="27">
        <f t="shared" si="27"/>
        <v>1486</v>
      </c>
      <c r="AD80" s="27">
        <f t="shared" si="28"/>
        <v>1447</v>
      </c>
      <c r="AE80" s="27">
        <f t="shared" si="29"/>
        <v>2367</v>
      </c>
      <c r="AF80" s="27">
        <f t="shared" si="30"/>
        <v>4036</v>
      </c>
      <c r="AG80" s="41">
        <f t="shared" si="37"/>
        <v>0.19039039039039038</v>
      </c>
      <c r="AH80" s="41">
        <f t="shared" si="31"/>
        <v>0.6415929203539823</v>
      </c>
      <c r="AI80" s="41">
        <f t="shared" si="32"/>
        <v>0.95012787723785164</v>
      </c>
      <c r="AJ80" s="41">
        <f t="shared" si="33"/>
        <v>0.8056792873051225</v>
      </c>
      <c r="AK80" s="41">
        <f t="shared" si="34"/>
        <v>0.85605786618444846</v>
      </c>
      <c r="AL80" s="41">
        <f t="shared" si="35"/>
        <v>1.118315322804101</v>
      </c>
    </row>
    <row r="81" spans="1:38" s="17" customFormat="1" x14ac:dyDescent="0.35">
      <c r="A81" s="24" t="s">
        <v>93</v>
      </c>
      <c r="B81" s="24" t="s">
        <v>71</v>
      </c>
      <c r="C81" s="26">
        <v>2688</v>
      </c>
      <c r="D81" s="26">
        <v>2607</v>
      </c>
      <c r="E81" s="26">
        <v>2482</v>
      </c>
      <c r="F81" s="26">
        <v>2209</v>
      </c>
      <c r="G81" s="26">
        <v>3427</v>
      </c>
      <c r="H81" s="26">
        <v>6013</v>
      </c>
      <c r="I81" s="26">
        <v>6436</v>
      </c>
      <c r="J81" s="26">
        <v>6683</v>
      </c>
      <c r="K81" s="26">
        <v>6703</v>
      </c>
      <c r="L81" s="26">
        <v>6276</v>
      </c>
      <c r="M81" s="26">
        <v>9307</v>
      </c>
      <c r="N81" s="26">
        <v>10258</v>
      </c>
      <c r="O81" s="26">
        <v>3414</v>
      </c>
      <c r="P81" s="26">
        <v>3460</v>
      </c>
      <c r="Q81" s="26">
        <v>3038</v>
      </c>
      <c r="R81" s="26">
        <v>2948</v>
      </c>
      <c r="S81" s="26">
        <v>4361</v>
      </c>
      <c r="T81" s="26">
        <v>6278</v>
      </c>
      <c r="U81" s="26">
        <v>3290</v>
      </c>
      <c r="V81" s="26">
        <v>3509</v>
      </c>
      <c r="W81" s="26">
        <v>2908</v>
      </c>
      <c r="X81" s="26">
        <v>3042</v>
      </c>
      <c r="Y81" s="26">
        <v>2927</v>
      </c>
      <c r="Z81" s="26">
        <v>4112</v>
      </c>
      <c r="AA81" s="27">
        <f t="shared" si="36"/>
        <v>602</v>
      </c>
      <c r="AB81" s="27">
        <f t="shared" si="26"/>
        <v>902</v>
      </c>
      <c r="AC81" s="27">
        <f t="shared" si="27"/>
        <v>426</v>
      </c>
      <c r="AD81" s="27">
        <f t="shared" si="28"/>
        <v>833</v>
      </c>
      <c r="AE81" s="27">
        <f t="shared" si="29"/>
        <v>-500</v>
      </c>
      <c r="AF81" s="27">
        <f t="shared" si="30"/>
        <v>-1901</v>
      </c>
      <c r="AG81" s="41">
        <f t="shared" si="37"/>
        <v>0.22395833333333334</v>
      </c>
      <c r="AH81" s="41">
        <f t="shared" si="31"/>
        <v>0.34599156118143459</v>
      </c>
      <c r="AI81" s="41">
        <f t="shared" si="32"/>
        <v>0.17163577759871071</v>
      </c>
      <c r="AJ81" s="41">
        <f t="shared" si="33"/>
        <v>0.37709370755998189</v>
      </c>
      <c r="AK81" s="41">
        <f t="shared" si="34"/>
        <v>-0.14590020426028597</v>
      </c>
      <c r="AL81" s="41">
        <f t="shared" si="35"/>
        <v>-0.31614834525195412</v>
      </c>
    </row>
    <row r="82" spans="1:38" s="17" customFormat="1" x14ac:dyDescent="0.35">
      <c r="A82" s="24" t="s">
        <v>90</v>
      </c>
      <c r="B82" s="24" t="s">
        <v>68</v>
      </c>
      <c r="C82" s="26">
        <v>1258</v>
      </c>
      <c r="D82" s="26">
        <v>1181</v>
      </c>
      <c r="E82" s="26">
        <v>1019</v>
      </c>
      <c r="F82" s="26">
        <v>1614</v>
      </c>
      <c r="G82" s="26">
        <v>2361</v>
      </c>
      <c r="H82" s="26">
        <v>5852</v>
      </c>
      <c r="I82" s="26">
        <v>1462</v>
      </c>
      <c r="J82" s="26">
        <v>1122</v>
      </c>
      <c r="K82" s="26">
        <v>1274</v>
      </c>
      <c r="L82" s="26">
        <v>1769</v>
      </c>
      <c r="M82" s="26">
        <v>3074</v>
      </c>
      <c r="N82" s="26">
        <v>7398</v>
      </c>
      <c r="O82" s="26">
        <v>1284</v>
      </c>
      <c r="P82" s="26">
        <v>982</v>
      </c>
      <c r="Q82" s="26">
        <v>1137</v>
      </c>
      <c r="R82" s="26">
        <v>2340</v>
      </c>
      <c r="S82" s="26">
        <v>4148</v>
      </c>
      <c r="T82" s="26">
        <v>7182</v>
      </c>
      <c r="U82" s="26">
        <v>1381</v>
      </c>
      <c r="V82" s="26">
        <v>1391</v>
      </c>
      <c r="W82" s="26">
        <v>1504</v>
      </c>
      <c r="X82" s="26">
        <v>2166</v>
      </c>
      <c r="Y82" s="26">
        <v>3917</v>
      </c>
      <c r="Z82" s="26">
        <v>7195</v>
      </c>
      <c r="AA82" s="27">
        <f t="shared" si="36"/>
        <v>123</v>
      </c>
      <c r="AB82" s="27">
        <f t="shared" si="26"/>
        <v>210</v>
      </c>
      <c r="AC82" s="27">
        <f t="shared" si="27"/>
        <v>485</v>
      </c>
      <c r="AD82" s="27">
        <f t="shared" si="28"/>
        <v>552</v>
      </c>
      <c r="AE82" s="27">
        <f t="shared" si="29"/>
        <v>1556</v>
      </c>
      <c r="AF82" s="27">
        <f t="shared" si="30"/>
        <v>1343</v>
      </c>
      <c r="AG82" s="41">
        <f t="shared" si="37"/>
        <v>9.7774244833068361E-2</v>
      </c>
      <c r="AH82" s="41">
        <f t="shared" si="31"/>
        <v>0.17781541066892464</v>
      </c>
      <c r="AI82" s="41">
        <f t="shared" si="32"/>
        <v>0.4759568204121688</v>
      </c>
      <c r="AJ82" s="41">
        <f t="shared" si="33"/>
        <v>0.34200743494423791</v>
      </c>
      <c r="AK82" s="41">
        <f t="shared" si="34"/>
        <v>0.6590427784836933</v>
      </c>
      <c r="AL82" s="41">
        <f t="shared" si="35"/>
        <v>0.22949419002050581</v>
      </c>
    </row>
    <row r="83" spans="1:38" s="17" customFormat="1" x14ac:dyDescent="0.35">
      <c r="A83" s="24" t="s">
        <v>96</v>
      </c>
      <c r="B83" s="24" t="s">
        <v>74</v>
      </c>
      <c r="C83" s="26">
        <v>1813</v>
      </c>
      <c r="D83" s="26">
        <v>1265</v>
      </c>
      <c r="E83" s="26">
        <v>1705</v>
      </c>
      <c r="F83" s="26">
        <v>1614</v>
      </c>
      <c r="G83" s="26">
        <v>3299</v>
      </c>
      <c r="H83" s="26">
        <v>4890</v>
      </c>
      <c r="I83" s="26">
        <v>2096</v>
      </c>
      <c r="J83" s="26">
        <v>2670</v>
      </c>
      <c r="K83" s="26">
        <v>2200</v>
      </c>
      <c r="L83" s="26">
        <v>2224</v>
      </c>
      <c r="M83" s="26">
        <v>2326</v>
      </c>
      <c r="N83" s="26">
        <v>5413</v>
      </c>
      <c r="O83" s="26">
        <v>1542</v>
      </c>
      <c r="P83" s="26">
        <v>1907</v>
      </c>
      <c r="Q83" s="26">
        <v>2185</v>
      </c>
      <c r="R83" s="26">
        <v>1907</v>
      </c>
      <c r="S83" s="26">
        <v>2214</v>
      </c>
      <c r="T83" s="26">
        <v>4932</v>
      </c>
      <c r="U83" s="26">
        <v>1416</v>
      </c>
      <c r="V83" s="26">
        <v>2759</v>
      </c>
      <c r="W83" s="26">
        <v>1985</v>
      </c>
      <c r="X83" s="26">
        <v>2411</v>
      </c>
      <c r="Y83" s="26">
        <v>2712</v>
      </c>
      <c r="Z83" s="26">
        <v>3155</v>
      </c>
      <c r="AA83" s="27">
        <f t="shared" si="36"/>
        <v>-397</v>
      </c>
      <c r="AB83" s="27">
        <f t="shared" si="26"/>
        <v>1494</v>
      </c>
      <c r="AC83" s="27">
        <f t="shared" si="27"/>
        <v>280</v>
      </c>
      <c r="AD83" s="27">
        <f t="shared" si="28"/>
        <v>797</v>
      </c>
      <c r="AE83" s="27">
        <f t="shared" si="29"/>
        <v>-587</v>
      </c>
      <c r="AF83" s="27">
        <f t="shared" si="30"/>
        <v>-1735</v>
      </c>
      <c r="AG83" s="41">
        <f t="shared" si="37"/>
        <v>-0.21897407611693326</v>
      </c>
      <c r="AH83" s="41">
        <f t="shared" si="31"/>
        <v>1.1810276679841898</v>
      </c>
      <c r="AI83" s="41">
        <f t="shared" si="32"/>
        <v>0.16422287390029325</v>
      </c>
      <c r="AJ83" s="41">
        <f t="shared" si="33"/>
        <v>0.49380421313506817</v>
      </c>
      <c r="AK83" s="41">
        <f t="shared" si="34"/>
        <v>-0.17793270688087298</v>
      </c>
      <c r="AL83" s="41">
        <f t="shared" si="35"/>
        <v>-0.35480572597137017</v>
      </c>
    </row>
    <row r="84" spans="1:38" s="17" customFormat="1" x14ac:dyDescent="0.35">
      <c r="A84" s="24" t="s">
        <v>92</v>
      </c>
      <c r="B84" s="24" t="s">
        <v>70</v>
      </c>
      <c r="C84" s="26">
        <v>2154</v>
      </c>
      <c r="D84" s="26">
        <v>2206</v>
      </c>
      <c r="E84" s="26">
        <v>2288</v>
      </c>
      <c r="F84" s="26">
        <v>2840</v>
      </c>
      <c r="G84" s="26">
        <v>2868</v>
      </c>
      <c r="H84" s="26">
        <v>3816</v>
      </c>
      <c r="I84" s="26">
        <v>3891</v>
      </c>
      <c r="J84" s="26">
        <v>3221</v>
      </c>
      <c r="K84" s="26">
        <v>2929</v>
      </c>
      <c r="L84" s="26">
        <v>3078</v>
      </c>
      <c r="M84" s="26">
        <v>3113</v>
      </c>
      <c r="N84" s="26">
        <v>4810</v>
      </c>
      <c r="O84" s="26">
        <v>2365</v>
      </c>
      <c r="P84" s="26">
        <v>2228</v>
      </c>
      <c r="Q84" s="26">
        <v>2488</v>
      </c>
      <c r="R84" s="26">
        <v>2668</v>
      </c>
      <c r="S84" s="26">
        <v>3432</v>
      </c>
      <c r="T84" s="26">
        <v>4982</v>
      </c>
      <c r="U84" s="26">
        <v>2134</v>
      </c>
      <c r="V84" s="26">
        <v>1844</v>
      </c>
      <c r="W84" s="26">
        <v>1689</v>
      </c>
      <c r="X84" s="26">
        <v>1966</v>
      </c>
      <c r="Y84" s="26">
        <v>2257</v>
      </c>
      <c r="Z84" s="26">
        <v>3246</v>
      </c>
      <c r="AA84" s="27">
        <f t="shared" si="36"/>
        <v>-20</v>
      </c>
      <c r="AB84" s="27">
        <f t="shared" si="26"/>
        <v>-362</v>
      </c>
      <c r="AC84" s="27">
        <f t="shared" si="27"/>
        <v>-599</v>
      </c>
      <c r="AD84" s="27">
        <f t="shared" si="28"/>
        <v>-874</v>
      </c>
      <c r="AE84" s="27">
        <f t="shared" si="29"/>
        <v>-611</v>
      </c>
      <c r="AF84" s="27">
        <f t="shared" si="30"/>
        <v>-570</v>
      </c>
      <c r="AG84" s="41">
        <f t="shared" si="37"/>
        <v>-9.285051067780872E-3</v>
      </c>
      <c r="AH84" s="41">
        <f t="shared" si="31"/>
        <v>-0.16409791477787852</v>
      </c>
      <c r="AI84" s="41">
        <f t="shared" si="32"/>
        <v>-0.26180069930069932</v>
      </c>
      <c r="AJ84" s="41">
        <f t="shared" si="33"/>
        <v>-0.30774647887323942</v>
      </c>
      <c r="AK84" s="41">
        <f t="shared" si="34"/>
        <v>-0.21304044630404462</v>
      </c>
      <c r="AL84" s="41">
        <f t="shared" si="35"/>
        <v>-0.14937106918238993</v>
      </c>
    </row>
    <row r="86" spans="1:38" x14ac:dyDescent="0.35">
      <c r="A86" s="31" t="s">
        <v>103</v>
      </c>
    </row>
    <row r="87" spans="1:38" x14ac:dyDescent="0.35">
      <c r="A87" s="30" t="s">
        <v>111</v>
      </c>
    </row>
    <row r="88" spans="1:38" x14ac:dyDescent="0.35">
      <c r="A88" s="25"/>
      <c r="B88" s="25"/>
      <c r="C88" s="3" t="s">
        <v>22</v>
      </c>
      <c r="D88" s="3" t="s">
        <v>23</v>
      </c>
      <c r="E88" s="3" t="s">
        <v>24</v>
      </c>
      <c r="F88" s="3" t="s">
        <v>25</v>
      </c>
      <c r="G88" s="3" t="s">
        <v>26</v>
      </c>
      <c r="H88" s="3" t="s">
        <v>27</v>
      </c>
      <c r="I88" s="4" t="s">
        <v>22</v>
      </c>
      <c r="J88" s="4" t="s">
        <v>23</v>
      </c>
      <c r="K88" s="4" t="s">
        <v>24</v>
      </c>
      <c r="L88" s="4" t="s">
        <v>25</v>
      </c>
      <c r="M88" s="4" t="s">
        <v>26</v>
      </c>
      <c r="N88" s="4" t="s">
        <v>27</v>
      </c>
      <c r="O88" s="5" t="s">
        <v>22</v>
      </c>
      <c r="P88" s="5" t="s">
        <v>23</v>
      </c>
      <c r="Q88" s="5" t="s">
        <v>24</v>
      </c>
      <c r="R88" s="5" t="s">
        <v>25</v>
      </c>
      <c r="S88" s="5" t="s">
        <v>26</v>
      </c>
      <c r="T88" s="5" t="s">
        <v>27</v>
      </c>
      <c r="U88" s="11" t="s">
        <v>22</v>
      </c>
      <c r="V88" s="11" t="s">
        <v>23</v>
      </c>
      <c r="W88" s="11" t="s">
        <v>24</v>
      </c>
      <c r="X88" s="11" t="s">
        <v>25</v>
      </c>
      <c r="Y88" s="11" t="s">
        <v>26</v>
      </c>
      <c r="Z88" s="11" t="s">
        <v>27</v>
      </c>
      <c r="AA88" s="60" t="s">
        <v>118</v>
      </c>
      <c r="AB88" s="60"/>
      <c r="AC88" s="60"/>
      <c r="AD88" s="60"/>
      <c r="AE88" s="60"/>
      <c r="AF88" s="60"/>
      <c r="AG88" s="60" t="s">
        <v>118</v>
      </c>
      <c r="AH88" s="60"/>
      <c r="AI88" s="60"/>
      <c r="AJ88" s="60"/>
      <c r="AK88" s="60"/>
      <c r="AL88" s="60"/>
    </row>
    <row r="89" spans="1:38" x14ac:dyDescent="0.35">
      <c r="A89" s="25"/>
      <c r="B89" s="25"/>
      <c r="C89" s="6" t="s">
        <v>28</v>
      </c>
      <c r="D89" s="6" t="s">
        <v>29</v>
      </c>
      <c r="E89" s="6" t="s">
        <v>30</v>
      </c>
      <c r="F89" s="6" t="s">
        <v>31</v>
      </c>
      <c r="G89" s="6" t="s">
        <v>32</v>
      </c>
      <c r="H89" s="6" t="s">
        <v>33</v>
      </c>
      <c r="I89" s="7" t="s">
        <v>28</v>
      </c>
      <c r="J89" s="7" t="s">
        <v>29</v>
      </c>
      <c r="K89" s="7" t="s">
        <v>30</v>
      </c>
      <c r="L89" s="7" t="s">
        <v>31</v>
      </c>
      <c r="M89" s="7" t="s">
        <v>32</v>
      </c>
      <c r="N89" s="7" t="s">
        <v>33</v>
      </c>
      <c r="O89" s="8" t="s">
        <v>28</v>
      </c>
      <c r="P89" s="8" t="s">
        <v>29</v>
      </c>
      <c r="Q89" s="8" t="s">
        <v>30</v>
      </c>
      <c r="R89" s="8" t="s">
        <v>31</v>
      </c>
      <c r="S89" s="8" t="s">
        <v>32</v>
      </c>
      <c r="T89" s="8" t="s">
        <v>33</v>
      </c>
      <c r="U89" s="12" t="s">
        <v>28</v>
      </c>
      <c r="V89" s="12" t="s">
        <v>29</v>
      </c>
      <c r="W89" s="12" t="s">
        <v>30</v>
      </c>
      <c r="X89" s="12" t="s">
        <v>31</v>
      </c>
      <c r="Y89" s="12" t="s">
        <v>32</v>
      </c>
      <c r="Z89" s="12" t="s">
        <v>33</v>
      </c>
      <c r="AA89" s="47" t="s">
        <v>22</v>
      </c>
      <c r="AB89" s="47" t="s">
        <v>23</v>
      </c>
      <c r="AC89" s="47" t="s">
        <v>24</v>
      </c>
      <c r="AD89" s="47" t="s">
        <v>25</v>
      </c>
      <c r="AE89" s="47" t="s">
        <v>26</v>
      </c>
      <c r="AF89" s="47" t="s">
        <v>27</v>
      </c>
      <c r="AG89" s="47" t="s">
        <v>22</v>
      </c>
      <c r="AH89" s="47" t="s">
        <v>23</v>
      </c>
      <c r="AI89" s="47" t="s">
        <v>24</v>
      </c>
      <c r="AJ89" s="47" t="s">
        <v>25</v>
      </c>
      <c r="AK89" s="47" t="s">
        <v>26</v>
      </c>
      <c r="AL89" s="47" t="s">
        <v>27</v>
      </c>
    </row>
    <row r="90" spans="1:38" x14ac:dyDescent="0.35">
      <c r="A90" s="25"/>
      <c r="B90" s="25"/>
      <c r="C90" s="6" t="s">
        <v>34</v>
      </c>
      <c r="D90" s="6" t="s">
        <v>34</v>
      </c>
      <c r="E90" s="6" t="s">
        <v>34</v>
      </c>
      <c r="F90" s="6" t="s">
        <v>34</v>
      </c>
      <c r="G90" s="6" t="s">
        <v>34</v>
      </c>
      <c r="H90" s="6" t="s">
        <v>34</v>
      </c>
      <c r="I90" s="9" t="s">
        <v>35</v>
      </c>
      <c r="J90" s="9" t="s">
        <v>35</v>
      </c>
      <c r="K90" s="9" t="s">
        <v>35</v>
      </c>
      <c r="L90" s="9" t="s">
        <v>35</v>
      </c>
      <c r="M90" s="9" t="s">
        <v>35</v>
      </c>
      <c r="N90" s="9" t="s">
        <v>35</v>
      </c>
      <c r="O90" s="10" t="s">
        <v>36</v>
      </c>
      <c r="P90" s="10" t="s">
        <v>36</v>
      </c>
      <c r="Q90" s="10" t="s">
        <v>36</v>
      </c>
      <c r="R90" s="10" t="s">
        <v>36</v>
      </c>
      <c r="S90" s="10" t="s">
        <v>36</v>
      </c>
      <c r="T90" s="10" t="s">
        <v>36</v>
      </c>
      <c r="U90" s="13" t="s">
        <v>37</v>
      </c>
      <c r="V90" s="13" t="s">
        <v>37</v>
      </c>
      <c r="W90" s="13" t="s">
        <v>37</v>
      </c>
      <c r="X90" s="13" t="s">
        <v>37</v>
      </c>
      <c r="Y90" s="13" t="s">
        <v>37</v>
      </c>
      <c r="Z90" s="13" t="s">
        <v>37</v>
      </c>
      <c r="AA90" s="48" t="s">
        <v>28</v>
      </c>
      <c r="AB90" s="48" t="s">
        <v>29</v>
      </c>
      <c r="AC90" s="48" t="s">
        <v>30</v>
      </c>
      <c r="AD90" s="48" t="s">
        <v>31</v>
      </c>
      <c r="AE90" s="48" t="s">
        <v>32</v>
      </c>
      <c r="AF90" s="48" t="s">
        <v>33</v>
      </c>
      <c r="AG90" s="48" t="s">
        <v>28</v>
      </c>
      <c r="AH90" s="48" t="s">
        <v>29</v>
      </c>
      <c r="AI90" s="48" t="s">
        <v>30</v>
      </c>
      <c r="AJ90" s="48" t="s">
        <v>31</v>
      </c>
      <c r="AK90" s="48" t="s">
        <v>32</v>
      </c>
      <c r="AL90" s="48" t="s">
        <v>33</v>
      </c>
    </row>
    <row r="91" spans="1:38" x14ac:dyDescent="0.35">
      <c r="A91" s="18" t="s">
        <v>42</v>
      </c>
      <c r="B91" s="24" t="s">
        <v>40</v>
      </c>
      <c r="C91" s="26">
        <v>155230</v>
      </c>
      <c r="D91" s="26">
        <v>171453</v>
      </c>
      <c r="E91" s="26">
        <v>174655</v>
      </c>
      <c r="F91" s="26">
        <v>175689</v>
      </c>
      <c r="G91" s="26">
        <v>181785</v>
      </c>
      <c r="H91" s="26">
        <v>263938</v>
      </c>
      <c r="I91" s="26">
        <v>193151</v>
      </c>
      <c r="J91" s="26">
        <v>202010</v>
      </c>
      <c r="K91" s="26">
        <v>212440</v>
      </c>
      <c r="L91" s="26">
        <v>207056</v>
      </c>
      <c r="M91" s="26">
        <v>208502</v>
      </c>
      <c r="N91" s="26">
        <v>302383</v>
      </c>
      <c r="O91" s="26">
        <v>184860</v>
      </c>
      <c r="P91" s="26">
        <v>197729</v>
      </c>
      <c r="Q91" s="26">
        <v>202684</v>
      </c>
      <c r="R91" s="26">
        <v>200586</v>
      </c>
      <c r="S91" s="26">
        <v>222414</v>
      </c>
      <c r="T91" s="26">
        <v>307121</v>
      </c>
      <c r="U91" s="26">
        <v>181454</v>
      </c>
      <c r="V91" s="26">
        <v>198717</v>
      </c>
      <c r="W91" s="26">
        <v>181207</v>
      </c>
      <c r="X91" s="26">
        <v>195774</v>
      </c>
      <c r="Y91" s="26">
        <v>221967</v>
      </c>
      <c r="Z91" s="26">
        <v>310305</v>
      </c>
      <c r="AA91" s="27">
        <f>U91-C91</f>
        <v>26224</v>
      </c>
      <c r="AB91" s="27">
        <f t="shared" ref="AB91:AB109" si="38">V91-D91</f>
        <v>27264</v>
      </c>
      <c r="AC91" s="27">
        <f t="shared" ref="AC91:AC109" si="39">W91-E91</f>
        <v>6552</v>
      </c>
      <c r="AD91" s="27">
        <f t="shared" ref="AD91:AD109" si="40">X91-F91</f>
        <v>20085</v>
      </c>
      <c r="AE91" s="27">
        <f t="shared" ref="AE91:AE109" si="41">Y91-G91</f>
        <v>40182</v>
      </c>
      <c r="AF91" s="27">
        <f t="shared" ref="AF91:AF109" si="42">Z91-H91</f>
        <v>46367</v>
      </c>
      <c r="AG91" s="41">
        <f>(U91-C91)/C91</f>
        <v>0.1689364169297172</v>
      </c>
      <c r="AH91" s="41">
        <f t="shared" ref="AH91:AH109" si="43">(V91-D91)/D91</f>
        <v>0.15901734002904586</v>
      </c>
      <c r="AI91" s="41">
        <f t="shared" ref="AI91:AI109" si="44">(W91-E91)/E91</f>
        <v>3.7513956084852994E-2</v>
      </c>
      <c r="AJ91" s="41">
        <f t="shared" ref="AJ91:AJ109" si="45">(X91-F91)/F91</f>
        <v>0.11432132916688011</v>
      </c>
      <c r="AK91" s="41">
        <f t="shared" ref="AK91:AK109" si="46">(Y91-G91)/G91</f>
        <v>0.22104134004455814</v>
      </c>
      <c r="AL91" s="41">
        <f t="shared" ref="AL91:AL109" si="47">(Z91-H91)/H91</f>
        <v>0.1756738324909638</v>
      </c>
    </row>
    <row r="92" spans="1:38" x14ac:dyDescent="0.35">
      <c r="A92" s="24" t="s">
        <v>65</v>
      </c>
      <c r="B92" s="24" t="s">
        <v>65</v>
      </c>
      <c r="C92" s="26">
        <v>34927</v>
      </c>
      <c r="D92" s="26">
        <v>32457</v>
      </c>
      <c r="E92" s="26">
        <v>35225</v>
      </c>
      <c r="F92" s="26">
        <v>39258</v>
      </c>
      <c r="G92" s="26">
        <v>39546</v>
      </c>
      <c r="H92" s="26">
        <v>35700</v>
      </c>
      <c r="I92" s="26">
        <v>54905</v>
      </c>
      <c r="J92" s="26">
        <v>55030</v>
      </c>
      <c r="K92" s="26">
        <v>68607</v>
      </c>
      <c r="L92" s="26">
        <v>60670</v>
      </c>
      <c r="M92" s="26">
        <v>61125</v>
      </c>
      <c r="N92" s="26">
        <v>57437</v>
      </c>
      <c r="O92" s="26">
        <v>53798</v>
      </c>
      <c r="P92" s="26">
        <v>56714</v>
      </c>
      <c r="Q92" s="26">
        <v>59562</v>
      </c>
      <c r="R92" s="26">
        <v>62559</v>
      </c>
      <c r="S92" s="26">
        <v>65612</v>
      </c>
      <c r="T92" s="26">
        <v>62715</v>
      </c>
      <c r="U92" s="26">
        <v>56367</v>
      </c>
      <c r="V92" s="26">
        <v>57010</v>
      </c>
      <c r="W92" s="26">
        <v>60040</v>
      </c>
      <c r="X92" s="26">
        <v>63587</v>
      </c>
      <c r="Y92" s="26">
        <v>71205</v>
      </c>
      <c r="Z92" s="26">
        <v>67796</v>
      </c>
      <c r="AA92" s="27">
        <f t="shared" ref="AA92:AA109" si="48">U92-C92</f>
        <v>21440</v>
      </c>
      <c r="AB92" s="27">
        <f t="shared" si="38"/>
        <v>24553</v>
      </c>
      <c r="AC92" s="27">
        <f t="shared" si="39"/>
        <v>24815</v>
      </c>
      <c r="AD92" s="27">
        <f t="shared" si="40"/>
        <v>24329</v>
      </c>
      <c r="AE92" s="27">
        <f t="shared" si="41"/>
        <v>31659</v>
      </c>
      <c r="AF92" s="27">
        <f t="shared" si="42"/>
        <v>32096</v>
      </c>
      <c r="AG92" s="41">
        <f t="shared" ref="AG92:AG109" si="49">(U92-C92)/C92</f>
        <v>0.61385174793139974</v>
      </c>
      <c r="AH92" s="41">
        <f t="shared" si="43"/>
        <v>0.75647780139877374</v>
      </c>
      <c r="AI92" s="41">
        <f t="shared" si="44"/>
        <v>0.70447125621007811</v>
      </c>
      <c r="AJ92" s="41">
        <f t="shared" si="45"/>
        <v>0.61972082123388861</v>
      </c>
      <c r="AK92" s="41">
        <f t="shared" si="46"/>
        <v>0.80056137156728868</v>
      </c>
      <c r="AL92" s="41">
        <f t="shared" si="47"/>
        <v>0.8990476190476191</v>
      </c>
    </row>
    <row r="93" spans="1:38" x14ac:dyDescent="0.35">
      <c r="A93" s="24" t="s">
        <v>97</v>
      </c>
      <c r="B93" s="24" t="s">
        <v>75</v>
      </c>
      <c r="C93" s="26">
        <v>22321</v>
      </c>
      <c r="D93" s="26">
        <v>28879</v>
      </c>
      <c r="E93" s="26">
        <v>30969</v>
      </c>
      <c r="F93" s="26">
        <v>25357</v>
      </c>
      <c r="G93" s="26">
        <v>24319</v>
      </c>
      <c r="H93" s="26">
        <v>40846</v>
      </c>
      <c r="I93" s="26">
        <v>24140</v>
      </c>
      <c r="J93" s="26">
        <v>28461</v>
      </c>
      <c r="K93" s="26">
        <v>30930</v>
      </c>
      <c r="L93" s="26">
        <v>27952</v>
      </c>
      <c r="M93" s="26">
        <v>28028</v>
      </c>
      <c r="N93" s="26">
        <v>46507</v>
      </c>
      <c r="O93" s="26">
        <v>24150</v>
      </c>
      <c r="P93" s="26">
        <v>28070</v>
      </c>
      <c r="Q93" s="26">
        <v>29874</v>
      </c>
      <c r="R93" s="26">
        <v>25687</v>
      </c>
      <c r="S93" s="26">
        <v>33465</v>
      </c>
      <c r="T93" s="26">
        <v>48197</v>
      </c>
      <c r="U93" s="26">
        <v>24175</v>
      </c>
      <c r="V93" s="26">
        <v>27605</v>
      </c>
      <c r="W93" s="26">
        <v>23735</v>
      </c>
      <c r="X93" s="26">
        <v>24836</v>
      </c>
      <c r="Y93" s="26">
        <v>26362</v>
      </c>
      <c r="Z93" s="26">
        <v>42264</v>
      </c>
      <c r="AA93" s="27">
        <f t="shared" si="48"/>
        <v>1854</v>
      </c>
      <c r="AB93" s="27">
        <f t="shared" si="38"/>
        <v>-1274</v>
      </c>
      <c r="AC93" s="27">
        <f t="shared" si="39"/>
        <v>-7234</v>
      </c>
      <c r="AD93" s="27">
        <f t="shared" si="40"/>
        <v>-521</v>
      </c>
      <c r="AE93" s="27">
        <f t="shared" si="41"/>
        <v>2043</v>
      </c>
      <c r="AF93" s="27">
        <f t="shared" si="42"/>
        <v>1418</v>
      </c>
      <c r="AG93" s="41">
        <f t="shared" si="49"/>
        <v>8.3060794767259527E-2</v>
      </c>
      <c r="AH93" s="41">
        <f t="shared" si="43"/>
        <v>-4.4115100938398141E-2</v>
      </c>
      <c r="AI93" s="41">
        <f t="shared" si="44"/>
        <v>-0.23358842713681424</v>
      </c>
      <c r="AJ93" s="41">
        <f t="shared" si="45"/>
        <v>-2.0546594628702133E-2</v>
      </c>
      <c r="AK93" s="41">
        <f t="shared" si="46"/>
        <v>8.4008388502816722E-2</v>
      </c>
      <c r="AL93" s="41">
        <f t="shared" si="47"/>
        <v>3.4715761641286785E-2</v>
      </c>
    </row>
    <row r="94" spans="1:38" x14ac:dyDescent="0.35">
      <c r="A94" s="24" t="s">
        <v>82</v>
      </c>
      <c r="B94" s="24" t="s">
        <v>82</v>
      </c>
      <c r="C94" s="26">
        <v>19117</v>
      </c>
      <c r="D94" s="26">
        <v>26445</v>
      </c>
      <c r="E94" s="26">
        <v>28215</v>
      </c>
      <c r="F94" s="26">
        <v>22565</v>
      </c>
      <c r="G94" s="26">
        <v>18253</v>
      </c>
      <c r="H94" s="26">
        <v>26885</v>
      </c>
      <c r="I94" s="26">
        <v>22317</v>
      </c>
      <c r="J94" s="26">
        <v>26509</v>
      </c>
      <c r="K94" s="26">
        <v>29095</v>
      </c>
      <c r="L94" s="26">
        <v>26244</v>
      </c>
      <c r="M94" s="26">
        <v>22851</v>
      </c>
      <c r="N94" s="26">
        <v>31833</v>
      </c>
      <c r="O94" s="26">
        <v>21817</v>
      </c>
      <c r="P94" s="26">
        <v>26140</v>
      </c>
      <c r="Q94" s="26">
        <v>27819</v>
      </c>
      <c r="R94" s="26">
        <v>23424</v>
      </c>
      <c r="S94" s="26">
        <v>23416</v>
      </c>
      <c r="T94" s="26">
        <v>27418</v>
      </c>
      <c r="U94" s="26">
        <v>20939</v>
      </c>
      <c r="V94" s="26">
        <v>25413</v>
      </c>
      <c r="W94" s="26">
        <v>22192</v>
      </c>
      <c r="X94" s="26">
        <v>22780</v>
      </c>
      <c r="Y94" s="26">
        <v>22065</v>
      </c>
      <c r="Z94" s="26">
        <v>29894</v>
      </c>
      <c r="AA94" s="27">
        <f t="shared" si="48"/>
        <v>1822</v>
      </c>
      <c r="AB94" s="27">
        <f t="shared" si="38"/>
        <v>-1032</v>
      </c>
      <c r="AC94" s="27">
        <f t="shared" si="39"/>
        <v>-6023</v>
      </c>
      <c r="AD94" s="27">
        <f t="shared" si="40"/>
        <v>215</v>
      </c>
      <c r="AE94" s="27">
        <f t="shared" si="41"/>
        <v>3812</v>
      </c>
      <c r="AF94" s="27">
        <f t="shared" si="42"/>
        <v>3009</v>
      </c>
      <c r="AG94" s="41">
        <f t="shared" si="49"/>
        <v>9.5307841188470993E-2</v>
      </c>
      <c r="AH94" s="41">
        <f t="shared" si="43"/>
        <v>-3.9024390243902439E-2</v>
      </c>
      <c r="AI94" s="41">
        <f t="shared" si="44"/>
        <v>-0.21346801346801347</v>
      </c>
      <c r="AJ94" s="41">
        <f t="shared" si="45"/>
        <v>9.5280301351650786E-3</v>
      </c>
      <c r="AK94" s="41">
        <f t="shared" si="46"/>
        <v>0.2088423820741796</v>
      </c>
      <c r="AL94" s="41">
        <f t="shared" si="47"/>
        <v>0.11192114562023434</v>
      </c>
    </row>
    <row r="95" spans="1:38" x14ac:dyDescent="0.35">
      <c r="A95" s="24" t="s">
        <v>91</v>
      </c>
      <c r="B95" s="24" t="s">
        <v>69</v>
      </c>
      <c r="C95" s="26">
        <v>17140</v>
      </c>
      <c r="D95" s="26">
        <v>19229</v>
      </c>
      <c r="E95" s="26">
        <v>17947</v>
      </c>
      <c r="F95" s="26">
        <v>20775</v>
      </c>
      <c r="G95" s="26">
        <v>18267</v>
      </c>
      <c r="H95" s="26">
        <v>24786</v>
      </c>
      <c r="I95" s="26">
        <v>18508</v>
      </c>
      <c r="J95" s="26">
        <v>20388</v>
      </c>
      <c r="K95" s="26">
        <v>20331</v>
      </c>
      <c r="L95" s="26">
        <v>20346</v>
      </c>
      <c r="M95" s="26">
        <v>20101</v>
      </c>
      <c r="N95" s="26">
        <v>30471</v>
      </c>
      <c r="O95" s="26">
        <v>18617</v>
      </c>
      <c r="P95" s="26">
        <v>20527</v>
      </c>
      <c r="Q95" s="26">
        <v>19664</v>
      </c>
      <c r="R95" s="26">
        <v>19834</v>
      </c>
      <c r="S95" s="26">
        <v>19529</v>
      </c>
      <c r="T95" s="26">
        <v>29018</v>
      </c>
      <c r="U95" s="26">
        <v>19056</v>
      </c>
      <c r="V95" s="26">
        <v>21433</v>
      </c>
      <c r="W95" s="26">
        <v>18619</v>
      </c>
      <c r="X95" s="26">
        <v>19811</v>
      </c>
      <c r="Y95" s="26">
        <v>21376</v>
      </c>
      <c r="Z95" s="26">
        <v>41993</v>
      </c>
      <c r="AA95" s="27">
        <f t="shared" si="48"/>
        <v>1916</v>
      </c>
      <c r="AB95" s="27">
        <f t="shared" si="38"/>
        <v>2204</v>
      </c>
      <c r="AC95" s="27">
        <f t="shared" si="39"/>
        <v>672</v>
      </c>
      <c r="AD95" s="27">
        <f t="shared" si="40"/>
        <v>-964</v>
      </c>
      <c r="AE95" s="27">
        <f t="shared" si="41"/>
        <v>3109</v>
      </c>
      <c r="AF95" s="27">
        <f t="shared" si="42"/>
        <v>17207</v>
      </c>
      <c r="AG95" s="41">
        <f t="shared" si="49"/>
        <v>0.1117852975495916</v>
      </c>
      <c r="AH95" s="41">
        <f t="shared" si="43"/>
        <v>0.11461854490613137</v>
      </c>
      <c r="AI95" s="41">
        <f t="shared" si="44"/>
        <v>3.7443583885886221E-2</v>
      </c>
      <c r="AJ95" s="41">
        <f t="shared" si="45"/>
        <v>-4.640192539109507E-2</v>
      </c>
      <c r="AK95" s="41">
        <f t="shared" si="46"/>
        <v>0.17019762413094652</v>
      </c>
      <c r="AL95" s="41">
        <f t="shared" si="47"/>
        <v>0.69422254498507219</v>
      </c>
    </row>
    <row r="96" spans="1:38" x14ac:dyDescent="0.35">
      <c r="A96" s="24" t="s">
        <v>84</v>
      </c>
      <c r="B96" s="24" t="s">
        <v>78</v>
      </c>
      <c r="C96" s="26">
        <v>21106</v>
      </c>
      <c r="D96" s="26">
        <v>21278</v>
      </c>
      <c r="E96" s="26">
        <v>24725</v>
      </c>
      <c r="F96" s="26">
        <v>23602</v>
      </c>
      <c r="G96" s="26">
        <v>21927</v>
      </c>
      <c r="H96" s="26">
        <v>24603</v>
      </c>
      <c r="I96" s="26">
        <v>22172</v>
      </c>
      <c r="J96" s="26">
        <v>20661</v>
      </c>
      <c r="K96" s="26">
        <v>22685</v>
      </c>
      <c r="L96" s="26">
        <v>22264</v>
      </c>
      <c r="M96" s="26">
        <v>17619</v>
      </c>
      <c r="N96" s="26">
        <v>21919</v>
      </c>
      <c r="O96" s="26">
        <v>19117</v>
      </c>
      <c r="P96" s="26">
        <v>19421</v>
      </c>
      <c r="Q96" s="26">
        <v>21453</v>
      </c>
      <c r="R96" s="26">
        <v>22588</v>
      </c>
      <c r="S96" s="26">
        <v>20602</v>
      </c>
      <c r="T96" s="26">
        <v>22090</v>
      </c>
      <c r="U96" s="26">
        <v>17089</v>
      </c>
      <c r="V96" s="26">
        <v>20196</v>
      </c>
      <c r="W96" s="26">
        <v>18850</v>
      </c>
      <c r="X96" s="26">
        <v>21723</v>
      </c>
      <c r="Y96" s="26">
        <v>20024</v>
      </c>
      <c r="Z96" s="26">
        <v>23493</v>
      </c>
      <c r="AA96" s="27">
        <f t="shared" si="48"/>
        <v>-4017</v>
      </c>
      <c r="AB96" s="27">
        <f t="shared" si="38"/>
        <v>-1082</v>
      </c>
      <c r="AC96" s="27">
        <f t="shared" si="39"/>
        <v>-5875</v>
      </c>
      <c r="AD96" s="27">
        <f t="shared" si="40"/>
        <v>-1879</v>
      </c>
      <c r="AE96" s="27">
        <f t="shared" si="41"/>
        <v>-1903</v>
      </c>
      <c r="AF96" s="27">
        <f t="shared" si="42"/>
        <v>-1110</v>
      </c>
      <c r="AG96" s="41">
        <f t="shared" si="49"/>
        <v>-0.19032502605894058</v>
      </c>
      <c r="AH96" s="41">
        <f t="shared" si="43"/>
        <v>-5.0850643857505408E-2</v>
      </c>
      <c r="AI96" s="41">
        <f t="shared" si="44"/>
        <v>-0.23761375126390294</v>
      </c>
      <c r="AJ96" s="41">
        <f t="shared" si="45"/>
        <v>-7.9611897296839249E-2</v>
      </c>
      <c r="AK96" s="41">
        <f t="shared" si="46"/>
        <v>-8.6787978291603965E-2</v>
      </c>
      <c r="AL96" s="41">
        <f t="shared" si="47"/>
        <v>-4.5116449213510545E-2</v>
      </c>
    </row>
    <row r="97" spans="1:38" x14ac:dyDescent="0.35">
      <c r="A97" s="24" t="s">
        <v>85</v>
      </c>
      <c r="B97" s="24" t="s">
        <v>85</v>
      </c>
      <c r="C97" s="26">
        <v>19413</v>
      </c>
      <c r="D97" s="26">
        <v>19532</v>
      </c>
      <c r="E97" s="26">
        <v>22815</v>
      </c>
      <c r="F97" s="26">
        <v>21535</v>
      </c>
      <c r="G97" s="26">
        <v>18546</v>
      </c>
      <c r="H97" s="26">
        <v>19993</v>
      </c>
      <c r="I97" s="26">
        <v>20171</v>
      </c>
      <c r="J97" s="26">
        <v>19021</v>
      </c>
      <c r="K97" s="26">
        <v>20522</v>
      </c>
      <c r="L97" s="26">
        <v>20205</v>
      </c>
      <c r="M97" s="26">
        <v>15178</v>
      </c>
      <c r="N97" s="26">
        <v>17011</v>
      </c>
      <c r="O97" s="26">
        <v>17838</v>
      </c>
      <c r="P97" s="26">
        <v>17298</v>
      </c>
      <c r="Q97" s="26">
        <v>19925</v>
      </c>
      <c r="R97" s="26">
        <v>20242</v>
      </c>
      <c r="S97" s="26">
        <v>17455</v>
      </c>
      <c r="T97" s="26">
        <v>17356</v>
      </c>
      <c r="U97" s="26">
        <v>16041</v>
      </c>
      <c r="V97" s="26">
        <v>18954</v>
      </c>
      <c r="W97" s="26">
        <v>17778</v>
      </c>
      <c r="X97" s="26">
        <v>19455</v>
      </c>
      <c r="Y97" s="26">
        <v>18158</v>
      </c>
      <c r="Z97" s="26">
        <v>19334</v>
      </c>
      <c r="AA97" s="27">
        <f t="shared" si="48"/>
        <v>-3372</v>
      </c>
      <c r="AB97" s="27">
        <f t="shared" si="38"/>
        <v>-578</v>
      </c>
      <c r="AC97" s="27">
        <f t="shared" si="39"/>
        <v>-5037</v>
      </c>
      <c r="AD97" s="27">
        <f t="shared" si="40"/>
        <v>-2080</v>
      </c>
      <c r="AE97" s="27">
        <f t="shared" si="41"/>
        <v>-388</v>
      </c>
      <c r="AF97" s="27">
        <f t="shared" si="42"/>
        <v>-659</v>
      </c>
      <c r="AG97" s="41">
        <f t="shared" si="49"/>
        <v>-0.17369803739762016</v>
      </c>
      <c r="AH97" s="41">
        <f t="shared" si="43"/>
        <v>-2.9592463649395863E-2</v>
      </c>
      <c r="AI97" s="41">
        <f t="shared" si="44"/>
        <v>-0.22077580539119002</v>
      </c>
      <c r="AJ97" s="41">
        <f t="shared" si="45"/>
        <v>-9.6586951474344096E-2</v>
      </c>
      <c r="AK97" s="41">
        <f t="shared" si="46"/>
        <v>-2.0920953305294941E-2</v>
      </c>
      <c r="AL97" s="41">
        <f t="shared" si="47"/>
        <v>-3.2961536537788223E-2</v>
      </c>
    </row>
    <row r="98" spans="1:38" x14ac:dyDescent="0.35">
      <c r="A98" s="24" t="s">
        <v>100</v>
      </c>
      <c r="B98" s="24" t="s">
        <v>79</v>
      </c>
      <c r="C98" s="26">
        <v>9111</v>
      </c>
      <c r="D98" s="26">
        <v>11981</v>
      </c>
      <c r="E98" s="26">
        <v>6749</v>
      </c>
      <c r="F98" s="26">
        <v>5948</v>
      </c>
      <c r="G98" s="26">
        <v>8083</v>
      </c>
      <c r="H98" s="26">
        <v>18663</v>
      </c>
      <c r="I98" s="26">
        <v>15434</v>
      </c>
      <c r="J98" s="26">
        <v>15816</v>
      </c>
      <c r="K98" s="26">
        <v>11145</v>
      </c>
      <c r="L98" s="26">
        <v>9033</v>
      </c>
      <c r="M98" s="26">
        <v>10196</v>
      </c>
      <c r="N98" s="26">
        <v>20482</v>
      </c>
      <c r="O98" s="26">
        <v>15644</v>
      </c>
      <c r="P98" s="26">
        <v>16286</v>
      </c>
      <c r="Q98" s="26">
        <v>12254</v>
      </c>
      <c r="R98" s="26">
        <v>10645</v>
      </c>
      <c r="S98" s="26">
        <v>10395</v>
      </c>
      <c r="T98" s="26">
        <v>20938</v>
      </c>
      <c r="U98" s="26">
        <v>12948</v>
      </c>
      <c r="V98" s="26">
        <v>14961</v>
      </c>
      <c r="W98" s="26">
        <v>7858</v>
      </c>
      <c r="X98" s="26">
        <v>9323</v>
      </c>
      <c r="Y98" s="26">
        <v>11607</v>
      </c>
      <c r="Z98" s="26">
        <v>22031</v>
      </c>
      <c r="AA98" s="27">
        <f t="shared" si="48"/>
        <v>3837</v>
      </c>
      <c r="AB98" s="27">
        <f t="shared" si="38"/>
        <v>2980</v>
      </c>
      <c r="AC98" s="27">
        <f t="shared" si="39"/>
        <v>1109</v>
      </c>
      <c r="AD98" s="27">
        <f t="shared" si="40"/>
        <v>3375</v>
      </c>
      <c r="AE98" s="27">
        <f t="shared" si="41"/>
        <v>3524</v>
      </c>
      <c r="AF98" s="27">
        <f t="shared" si="42"/>
        <v>3368</v>
      </c>
      <c r="AG98" s="41">
        <f t="shared" si="49"/>
        <v>0.42113928218636815</v>
      </c>
      <c r="AH98" s="41">
        <f t="shared" si="43"/>
        <v>0.24872715132292797</v>
      </c>
      <c r="AI98" s="41">
        <f t="shared" si="44"/>
        <v>0.16432064009482886</v>
      </c>
      <c r="AJ98" s="41">
        <f t="shared" si="45"/>
        <v>0.56741761936785473</v>
      </c>
      <c r="AK98" s="41">
        <f t="shared" si="46"/>
        <v>0.43597674130891995</v>
      </c>
      <c r="AL98" s="41">
        <f t="shared" si="47"/>
        <v>0.18046401971815892</v>
      </c>
    </row>
    <row r="99" spans="1:38" x14ac:dyDescent="0.35">
      <c r="A99" s="24" t="s">
        <v>99</v>
      </c>
      <c r="B99" s="24" t="s">
        <v>77</v>
      </c>
      <c r="C99" s="26">
        <v>9231</v>
      </c>
      <c r="D99" s="26">
        <v>10024</v>
      </c>
      <c r="E99" s="26">
        <v>10494</v>
      </c>
      <c r="F99" s="26">
        <v>11751</v>
      </c>
      <c r="G99" s="26">
        <v>12783</v>
      </c>
      <c r="H99" s="26">
        <v>21979</v>
      </c>
      <c r="I99" s="26">
        <v>12291</v>
      </c>
      <c r="J99" s="26">
        <v>9488</v>
      </c>
      <c r="K99" s="26">
        <v>10192</v>
      </c>
      <c r="L99" s="26">
        <v>13887</v>
      </c>
      <c r="M99" s="26">
        <v>14291</v>
      </c>
      <c r="N99" s="26">
        <v>29329</v>
      </c>
      <c r="O99" s="26">
        <v>8392</v>
      </c>
      <c r="P99" s="26">
        <v>8748</v>
      </c>
      <c r="Q99" s="26">
        <v>11023</v>
      </c>
      <c r="R99" s="26">
        <v>11355</v>
      </c>
      <c r="S99" s="26">
        <v>14847</v>
      </c>
      <c r="T99" s="26">
        <v>24559</v>
      </c>
      <c r="U99" s="26">
        <v>8174</v>
      </c>
      <c r="V99" s="26">
        <v>9310</v>
      </c>
      <c r="W99" s="26">
        <v>9045</v>
      </c>
      <c r="X99" s="26">
        <v>10902</v>
      </c>
      <c r="Y99" s="26">
        <v>14439</v>
      </c>
      <c r="Z99" s="26">
        <v>23626</v>
      </c>
      <c r="AA99" s="27">
        <f t="shared" si="48"/>
        <v>-1057</v>
      </c>
      <c r="AB99" s="27">
        <f t="shared" si="38"/>
        <v>-714</v>
      </c>
      <c r="AC99" s="27">
        <f t="shared" si="39"/>
        <v>-1449</v>
      </c>
      <c r="AD99" s="27">
        <f t="shared" si="40"/>
        <v>-849</v>
      </c>
      <c r="AE99" s="27">
        <f t="shared" si="41"/>
        <v>1656</v>
      </c>
      <c r="AF99" s="27">
        <f t="shared" si="42"/>
        <v>1647</v>
      </c>
      <c r="AG99" s="41">
        <f t="shared" si="49"/>
        <v>-0.11450547069656591</v>
      </c>
      <c r="AH99" s="41">
        <f t="shared" si="43"/>
        <v>-7.1229050279329603E-2</v>
      </c>
      <c r="AI99" s="41">
        <f t="shared" si="44"/>
        <v>-0.13807890222984562</v>
      </c>
      <c r="AJ99" s="41">
        <f t="shared" si="45"/>
        <v>-7.224917028338014E-2</v>
      </c>
      <c r="AK99" s="41">
        <f t="shared" si="46"/>
        <v>0.12954705468199953</v>
      </c>
      <c r="AL99" s="41">
        <f t="shared" si="47"/>
        <v>7.4935165385140362E-2</v>
      </c>
    </row>
    <row r="100" spans="1:38" x14ac:dyDescent="0.35">
      <c r="A100" s="24" t="s">
        <v>95</v>
      </c>
      <c r="B100" s="24" t="s">
        <v>73</v>
      </c>
      <c r="C100" s="26">
        <v>8674</v>
      </c>
      <c r="D100" s="26">
        <v>11235</v>
      </c>
      <c r="E100" s="26">
        <v>11979</v>
      </c>
      <c r="F100" s="26">
        <v>12146</v>
      </c>
      <c r="G100" s="26">
        <v>11133</v>
      </c>
      <c r="H100" s="26">
        <v>18041</v>
      </c>
      <c r="I100" s="26">
        <v>11178</v>
      </c>
      <c r="J100" s="26">
        <v>10177</v>
      </c>
      <c r="K100" s="26">
        <v>9467</v>
      </c>
      <c r="L100" s="26">
        <v>10041</v>
      </c>
      <c r="M100" s="26">
        <v>9075</v>
      </c>
      <c r="N100" s="26">
        <v>16442</v>
      </c>
      <c r="O100" s="26">
        <v>10505</v>
      </c>
      <c r="P100" s="26">
        <v>10248</v>
      </c>
      <c r="Q100" s="26">
        <v>10491</v>
      </c>
      <c r="R100" s="26">
        <v>9707</v>
      </c>
      <c r="S100" s="26">
        <v>10828</v>
      </c>
      <c r="T100" s="26">
        <v>17795</v>
      </c>
      <c r="U100" s="26">
        <v>9265</v>
      </c>
      <c r="V100" s="26">
        <v>9423</v>
      </c>
      <c r="W100" s="26">
        <v>8491</v>
      </c>
      <c r="X100" s="26">
        <v>8916</v>
      </c>
      <c r="Y100" s="26">
        <v>10699</v>
      </c>
      <c r="Z100" s="26">
        <v>16457</v>
      </c>
      <c r="AA100" s="27">
        <f t="shared" si="48"/>
        <v>591</v>
      </c>
      <c r="AB100" s="27">
        <f t="shared" si="38"/>
        <v>-1812</v>
      </c>
      <c r="AC100" s="27">
        <f t="shared" si="39"/>
        <v>-3488</v>
      </c>
      <c r="AD100" s="27">
        <f t="shared" si="40"/>
        <v>-3230</v>
      </c>
      <c r="AE100" s="27">
        <f t="shared" si="41"/>
        <v>-434</v>
      </c>
      <c r="AF100" s="27">
        <f t="shared" si="42"/>
        <v>-1584</v>
      </c>
      <c r="AG100" s="41">
        <f t="shared" si="49"/>
        <v>6.8134655291676269E-2</v>
      </c>
      <c r="AH100" s="41">
        <f t="shared" si="43"/>
        <v>-0.16128170894526034</v>
      </c>
      <c r="AI100" s="41">
        <f t="shared" si="44"/>
        <v>-0.2911762250605226</v>
      </c>
      <c r="AJ100" s="41">
        <f t="shared" si="45"/>
        <v>-0.26593117075580436</v>
      </c>
      <c r="AK100" s="41">
        <f t="shared" si="46"/>
        <v>-3.898320308991287E-2</v>
      </c>
      <c r="AL100" s="41">
        <f t="shared" si="47"/>
        <v>-8.7800011085859983E-2</v>
      </c>
    </row>
    <row r="101" spans="1:38" x14ac:dyDescent="0.35">
      <c r="A101" s="24" t="s">
        <v>89</v>
      </c>
      <c r="B101" s="24" t="s">
        <v>67</v>
      </c>
      <c r="C101" s="26">
        <v>10487</v>
      </c>
      <c r="D101" s="26">
        <v>12514</v>
      </c>
      <c r="E101" s="26">
        <v>11848</v>
      </c>
      <c r="F101" s="26">
        <v>10899</v>
      </c>
      <c r="G101" s="26">
        <v>12683</v>
      </c>
      <c r="H101" s="26">
        <v>22297</v>
      </c>
      <c r="I101" s="26">
        <v>9940</v>
      </c>
      <c r="J101" s="26">
        <v>12814</v>
      </c>
      <c r="K101" s="26">
        <v>10027</v>
      </c>
      <c r="L101" s="26">
        <v>10646</v>
      </c>
      <c r="M101" s="26">
        <v>11798</v>
      </c>
      <c r="N101" s="26">
        <v>16559</v>
      </c>
      <c r="O101" s="26">
        <v>10726</v>
      </c>
      <c r="P101" s="26">
        <v>11155</v>
      </c>
      <c r="Q101" s="26">
        <v>10616</v>
      </c>
      <c r="R101" s="26">
        <v>10333</v>
      </c>
      <c r="S101" s="26">
        <v>11290</v>
      </c>
      <c r="T101" s="26">
        <v>18709</v>
      </c>
      <c r="U101" s="26">
        <v>9622</v>
      </c>
      <c r="V101" s="26">
        <v>9295</v>
      </c>
      <c r="W101" s="26">
        <v>8918</v>
      </c>
      <c r="X101" s="26">
        <v>8989</v>
      </c>
      <c r="Y101" s="26">
        <v>10140</v>
      </c>
      <c r="Z101" s="26">
        <v>15095</v>
      </c>
      <c r="AA101" s="27">
        <f t="shared" si="48"/>
        <v>-865</v>
      </c>
      <c r="AB101" s="27">
        <f t="shared" si="38"/>
        <v>-3219</v>
      </c>
      <c r="AC101" s="27">
        <f t="shared" si="39"/>
        <v>-2930</v>
      </c>
      <c r="AD101" s="27">
        <f t="shared" si="40"/>
        <v>-1910</v>
      </c>
      <c r="AE101" s="27">
        <f t="shared" si="41"/>
        <v>-2543</v>
      </c>
      <c r="AF101" s="27">
        <f t="shared" si="42"/>
        <v>-7202</v>
      </c>
      <c r="AG101" s="41">
        <f t="shared" si="49"/>
        <v>-8.2483074282444932E-2</v>
      </c>
      <c r="AH101" s="41">
        <f t="shared" si="43"/>
        <v>-0.25723190027169568</v>
      </c>
      <c r="AI101" s="41">
        <f t="shared" si="44"/>
        <v>-0.24729912221471978</v>
      </c>
      <c r="AJ101" s="41">
        <f t="shared" si="45"/>
        <v>-0.17524543536104228</v>
      </c>
      <c r="AK101" s="41">
        <f t="shared" si="46"/>
        <v>-0.20050461247338958</v>
      </c>
      <c r="AL101" s="41">
        <f t="shared" si="47"/>
        <v>-0.32300309458671572</v>
      </c>
    </row>
    <row r="102" spans="1:38" x14ac:dyDescent="0.35">
      <c r="A102" s="24" t="s">
        <v>94</v>
      </c>
      <c r="B102" s="24" t="s">
        <v>72</v>
      </c>
      <c r="C102" s="26">
        <v>3778</v>
      </c>
      <c r="D102" s="26">
        <v>5379</v>
      </c>
      <c r="E102" s="26">
        <v>6238</v>
      </c>
      <c r="F102" s="26">
        <v>6599</v>
      </c>
      <c r="G102" s="26">
        <v>7355</v>
      </c>
      <c r="H102" s="26">
        <v>12305</v>
      </c>
      <c r="I102" s="26">
        <v>4634</v>
      </c>
      <c r="J102" s="26">
        <v>6569</v>
      </c>
      <c r="K102" s="26">
        <v>7206</v>
      </c>
      <c r="L102" s="26">
        <v>8939</v>
      </c>
      <c r="M102" s="26">
        <v>7307</v>
      </c>
      <c r="N102" s="26">
        <v>14988</v>
      </c>
      <c r="O102" s="26">
        <v>6358</v>
      </c>
      <c r="P102" s="26">
        <v>7138</v>
      </c>
      <c r="Q102" s="26">
        <v>7806</v>
      </c>
      <c r="R102" s="26">
        <v>7310</v>
      </c>
      <c r="S102" s="26">
        <v>9046</v>
      </c>
      <c r="T102" s="26">
        <v>15619</v>
      </c>
      <c r="U102" s="26">
        <v>6108</v>
      </c>
      <c r="V102" s="26">
        <v>8240</v>
      </c>
      <c r="W102" s="26">
        <v>7503</v>
      </c>
      <c r="X102" s="26">
        <v>8368</v>
      </c>
      <c r="Y102" s="26">
        <v>10149</v>
      </c>
      <c r="Z102" s="26">
        <v>16109</v>
      </c>
      <c r="AA102" s="27">
        <f t="shared" si="48"/>
        <v>2330</v>
      </c>
      <c r="AB102" s="27">
        <f t="shared" si="38"/>
        <v>2861</v>
      </c>
      <c r="AC102" s="27">
        <f t="shared" si="39"/>
        <v>1265</v>
      </c>
      <c r="AD102" s="27">
        <f t="shared" si="40"/>
        <v>1769</v>
      </c>
      <c r="AE102" s="27">
        <f t="shared" si="41"/>
        <v>2794</v>
      </c>
      <c r="AF102" s="27">
        <f t="shared" si="42"/>
        <v>3804</v>
      </c>
      <c r="AG102" s="41">
        <f t="shared" si="49"/>
        <v>0.61672842773954473</v>
      </c>
      <c r="AH102" s="41">
        <f t="shared" si="43"/>
        <v>0.53188324967466072</v>
      </c>
      <c r="AI102" s="41">
        <f t="shared" si="44"/>
        <v>0.20278935556268035</v>
      </c>
      <c r="AJ102" s="41">
        <f t="shared" si="45"/>
        <v>0.26807091983633885</v>
      </c>
      <c r="AK102" s="41">
        <f t="shared" si="46"/>
        <v>0.3798776342624065</v>
      </c>
      <c r="AL102" s="41">
        <f t="shared" si="47"/>
        <v>0.30914262494920763</v>
      </c>
    </row>
    <row r="103" spans="1:38" x14ac:dyDescent="0.35">
      <c r="A103" s="24" t="s">
        <v>102</v>
      </c>
      <c r="B103" s="24" t="s">
        <v>81</v>
      </c>
      <c r="C103" s="26">
        <v>7811</v>
      </c>
      <c r="D103" s="26">
        <v>8722</v>
      </c>
      <c r="E103" s="26">
        <v>8528</v>
      </c>
      <c r="F103" s="26">
        <v>8000</v>
      </c>
      <c r="G103" s="26">
        <v>9621</v>
      </c>
      <c r="H103" s="26">
        <v>16222</v>
      </c>
      <c r="I103" s="26">
        <v>6857</v>
      </c>
      <c r="J103" s="28" t="s">
        <v>66</v>
      </c>
      <c r="K103" s="26">
        <v>8462</v>
      </c>
      <c r="L103" s="26">
        <v>8117</v>
      </c>
      <c r="M103" s="26">
        <v>9048</v>
      </c>
      <c r="N103" s="26">
        <v>14929</v>
      </c>
      <c r="O103" s="26">
        <v>5875</v>
      </c>
      <c r="P103" s="26">
        <v>7903</v>
      </c>
      <c r="Q103" s="26">
        <v>7465</v>
      </c>
      <c r="R103" s="26">
        <v>7787</v>
      </c>
      <c r="S103" s="26">
        <v>7776</v>
      </c>
      <c r="T103" s="26">
        <v>14112</v>
      </c>
      <c r="U103" s="26">
        <v>6720</v>
      </c>
      <c r="V103" s="26">
        <v>8140</v>
      </c>
      <c r="W103" s="26">
        <v>5997</v>
      </c>
      <c r="X103" s="26">
        <v>6761</v>
      </c>
      <c r="Y103" s="26">
        <v>8266</v>
      </c>
      <c r="Z103" s="26">
        <v>11937</v>
      </c>
      <c r="AA103" s="27">
        <f t="shared" si="48"/>
        <v>-1091</v>
      </c>
      <c r="AB103" s="27">
        <f t="shared" si="38"/>
        <v>-582</v>
      </c>
      <c r="AC103" s="27">
        <f t="shared" si="39"/>
        <v>-2531</v>
      </c>
      <c r="AD103" s="27">
        <f t="shared" si="40"/>
        <v>-1239</v>
      </c>
      <c r="AE103" s="27">
        <f t="shared" si="41"/>
        <v>-1355</v>
      </c>
      <c r="AF103" s="27">
        <f t="shared" si="42"/>
        <v>-4285</v>
      </c>
      <c r="AG103" s="41">
        <f t="shared" si="49"/>
        <v>-0.13967481756497246</v>
      </c>
      <c r="AH103" s="41">
        <f t="shared" si="43"/>
        <v>-6.6727814721394177E-2</v>
      </c>
      <c r="AI103" s="41">
        <f t="shared" si="44"/>
        <v>-0.2967870544090056</v>
      </c>
      <c r="AJ103" s="41">
        <f t="shared" si="45"/>
        <v>-0.15487500000000001</v>
      </c>
      <c r="AK103" s="41">
        <f t="shared" si="46"/>
        <v>-0.14083775075355992</v>
      </c>
      <c r="AL103" s="41">
        <f t="shared" si="47"/>
        <v>-0.26414745407471335</v>
      </c>
    </row>
    <row r="104" spans="1:38" x14ac:dyDescent="0.35">
      <c r="A104" s="24" t="s">
        <v>101</v>
      </c>
      <c r="B104" s="24" t="s">
        <v>80</v>
      </c>
      <c r="C104" s="26">
        <v>3423</v>
      </c>
      <c r="D104" s="26">
        <v>3066</v>
      </c>
      <c r="E104" s="26">
        <v>3405</v>
      </c>
      <c r="F104" s="26">
        <v>3819</v>
      </c>
      <c r="G104" s="26">
        <v>4927</v>
      </c>
      <c r="H104" s="26">
        <v>9261</v>
      </c>
      <c r="I104" s="26">
        <v>3729</v>
      </c>
      <c r="J104" s="26">
        <v>3934</v>
      </c>
      <c r="K104" s="26">
        <v>4607</v>
      </c>
      <c r="L104" s="26">
        <v>5570</v>
      </c>
      <c r="M104" s="26">
        <v>5813</v>
      </c>
      <c r="N104" s="26">
        <v>9324</v>
      </c>
      <c r="O104" s="26">
        <v>3392</v>
      </c>
      <c r="P104" s="26">
        <v>3736</v>
      </c>
      <c r="Q104" s="26">
        <v>4266</v>
      </c>
      <c r="R104" s="26">
        <v>4219</v>
      </c>
      <c r="S104" s="26">
        <v>5620</v>
      </c>
      <c r="T104" s="26">
        <v>9580</v>
      </c>
      <c r="U104" s="26">
        <v>3693</v>
      </c>
      <c r="V104" s="26">
        <v>3863</v>
      </c>
      <c r="W104" s="26">
        <v>3948</v>
      </c>
      <c r="X104" s="26">
        <v>4080</v>
      </c>
      <c r="Y104" s="26">
        <v>4547</v>
      </c>
      <c r="Z104" s="26">
        <v>7904</v>
      </c>
      <c r="AA104" s="27">
        <f t="shared" si="48"/>
        <v>270</v>
      </c>
      <c r="AB104" s="27">
        <f t="shared" si="38"/>
        <v>797</v>
      </c>
      <c r="AC104" s="27">
        <f t="shared" si="39"/>
        <v>543</v>
      </c>
      <c r="AD104" s="27">
        <f t="shared" si="40"/>
        <v>261</v>
      </c>
      <c r="AE104" s="27">
        <f t="shared" si="41"/>
        <v>-380</v>
      </c>
      <c r="AF104" s="27">
        <f t="shared" si="42"/>
        <v>-1357</v>
      </c>
      <c r="AG104" s="41">
        <f t="shared" si="49"/>
        <v>7.8878177037686237E-2</v>
      </c>
      <c r="AH104" s="41">
        <f t="shared" si="43"/>
        <v>0.2599478147423353</v>
      </c>
      <c r="AI104" s="41">
        <f t="shared" si="44"/>
        <v>0.15947136563876652</v>
      </c>
      <c r="AJ104" s="41">
        <f t="shared" si="45"/>
        <v>6.834249803613511E-2</v>
      </c>
      <c r="AK104" s="41">
        <f t="shared" si="46"/>
        <v>-7.7126040186726197E-2</v>
      </c>
      <c r="AL104" s="41">
        <f t="shared" si="47"/>
        <v>-0.14652845265090164</v>
      </c>
    </row>
    <row r="105" spans="1:38" x14ac:dyDescent="0.35">
      <c r="A105" s="24" t="s">
        <v>98</v>
      </c>
      <c r="B105" s="24" t="s">
        <v>76</v>
      </c>
      <c r="C105" s="26">
        <v>1427</v>
      </c>
      <c r="D105" s="26">
        <v>1437</v>
      </c>
      <c r="E105" s="26">
        <v>1224</v>
      </c>
      <c r="F105" s="26">
        <v>1570</v>
      </c>
      <c r="G105" s="26">
        <v>2041</v>
      </c>
      <c r="H105" s="26">
        <v>3046</v>
      </c>
      <c r="I105" s="26">
        <v>1960</v>
      </c>
      <c r="J105" s="26">
        <v>1973</v>
      </c>
      <c r="K105" s="26">
        <v>1647</v>
      </c>
      <c r="L105" s="26">
        <v>2080</v>
      </c>
      <c r="M105" s="26">
        <v>2565</v>
      </c>
      <c r="N105" s="26">
        <v>3187</v>
      </c>
      <c r="O105" s="26">
        <v>1876</v>
      </c>
      <c r="P105" s="26">
        <v>1609</v>
      </c>
      <c r="Q105" s="26">
        <v>2538</v>
      </c>
      <c r="R105" s="26">
        <v>1766</v>
      </c>
      <c r="S105" s="26">
        <v>2420</v>
      </c>
      <c r="T105" s="26">
        <v>4139</v>
      </c>
      <c r="U105" s="26">
        <v>1194</v>
      </c>
      <c r="V105" s="26">
        <v>1548</v>
      </c>
      <c r="W105" s="26">
        <v>1975</v>
      </c>
      <c r="X105" s="26">
        <v>1954</v>
      </c>
      <c r="Y105" s="26">
        <v>3908</v>
      </c>
      <c r="Z105" s="26">
        <v>6391</v>
      </c>
      <c r="AA105" s="27">
        <f t="shared" si="48"/>
        <v>-233</v>
      </c>
      <c r="AB105" s="27">
        <f t="shared" si="38"/>
        <v>111</v>
      </c>
      <c r="AC105" s="27">
        <f t="shared" si="39"/>
        <v>751</v>
      </c>
      <c r="AD105" s="27">
        <f t="shared" si="40"/>
        <v>384</v>
      </c>
      <c r="AE105" s="27">
        <f t="shared" si="41"/>
        <v>1867</v>
      </c>
      <c r="AF105" s="27">
        <f t="shared" si="42"/>
        <v>3345</v>
      </c>
      <c r="AG105" s="41">
        <f t="shared" si="49"/>
        <v>-0.16327960756832516</v>
      </c>
      <c r="AH105" s="41">
        <f t="shared" si="43"/>
        <v>7.724425887265135E-2</v>
      </c>
      <c r="AI105" s="41">
        <f t="shared" si="44"/>
        <v>0.61356209150326801</v>
      </c>
      <c r="AJ105" s="41">
        <f t="shared" si="45"/>
        <v>0.2445859872611465</v>
      </c>
      <c r="AK105" s="41">
        <f t="shared" si="46"/>
        <v>0.91474767270945612</v>
      </c>
      <c r="AL105" s="41">
        <f t="shared" si="47"/>
        <v>1.0981615233092581</v>
      </c>
    </row>
    <row r="106" spans="1:38" x14ac:dyDescent="0.35">
      <c r="A106" s="24" t="s">
        <v>90</v>
      </c>
      <c r="B106" s="24" t="s">
        <v>68</v>
      </c>
      <c r="C106" s="26">
        <v>1041</v>
      </c>
      <c r="D106" s="26">
        <v>993</v>
      </c>
      <c r="E106" s="26">
        <v>710</v>
      </c>
      <c r="F106" s="26">
        <v>1318</v>
      </c>
      <c r="G106" s="26">
        <v>1792</v>
      </c>
      <c r="H106" s="26">
        <v>4537</v>
      </c>
      <c r="I106" s="26">
        <v>1396</v>
      </c>
      <c r="J106" s="28" t="s">
        <v>66</v>
      </c>
      <c r="K106" s="26">
        <v>1177</v>
      </c>
      <c r="L106" s="26">
        <v>1650</v>
      </c>
      <c r="M106" s="26">
        <v>2803</v>
      </c>
      <c r="N106" s="26">
        <v>6666</v>
      </c>
      <c r="O106" s="26">
        <v>1235</v>
      </c>
      <c r="P106" s="26">
        <v>931</v>
      </c>
      <c r="Q106" s="26">
        <v>1073</v>
      </c>
      <c r="R106" s="26">
        <v>1779</v>
      </c>
      <c r="S106" s="26">
        <v>3542</v>
      </c>
      <c r="T106" s="26">
        <v>6203</v>
      </c>
      <c r="U106" s="26">
        <v>1318</v>
      </c>
      <c r="V106" s="26">
        <v>1362</v>
      </c>
      <c r="W106" s="26">
        <v>1402</v>
      </c>
      <c r="X106" s="26">
        <v>2002</v>
      </c>
      <c r="Y106" s="26">
        <v>3270</v>
      </c>
      <c r="Z106" s="26">
        <v>6325</v>
      </c>
      <c r="AA106" s="27">
        <f t="shared" si="48"/>
        <v>277</v>
      </c>
      <c r="AB106" s="27">
        <f t="shared" si="38"/>
        <v>369</v>
      </c>
      <c r="AC106" s="27">
        <f t="shared" si="39"/>
        <v>692</v>
      </c>
      <c r="AD106" s="27">
        <f t="shared" si="40"/>
        <v>684</v>
      </c>
      <c r="AE106" s="27">
        <f t="shared" si="41"/>
        <v>1478</v>
      </c>
      <c r="AF106" s="27">
        <f t="shared" si="42"/>
        <v>1788</v>
      </c>
      <c r="AG106" s="41">
        <f t="shared" si="49"/>
        <v>0.26609029779058596</v>
      </c>
      <c r="AH106" s="41">
        <f t="shared" si="43"/>
        <v>0.37160120845921452</v>
      </c>
      <c r="AI106" s="41">
        <f t="shared" si="44"/>
        <v>0.9746478873239437</v>
      </c>
      <c r="AJ106" s="41">
        <f t="shared" si="45"/>
        <v>0.51896813353566007</v>
      </c>
      <c r="AK106" s="41">
        <f t="shared" si="46"/>
        <v>0.8247767857142857</v>
      </c>
      <c r="AL106" s="41">
        <f t="shared" si="47"/>
        <v>0.39409301300418781</v>
      </c>
    </row>
    <row r="107" spans="1:38" x14ac:dyDescent="0.35">
      <c r="A107" s="24" t="s">
        <v>93</v>
      </c>
      <c r="B107" s="24" t="s">
        <v>71</v>
      </c>
      <c r="C107" s="26">
        <v>2410</v>
      </c>
      <c r="D107" s="26">
        <v>2202</v>
      </c>
      <c r="E107" s="26">
        <v>2093</v>
      </c>
      <c r="F107" s="26">
        <v>1750</v>
      </c>
      <c r="G107" s="26">
        <v>2769</v>
      </c>
      <c r="H107" s="26">
        <v>4981</v>
      </c>
      <c r="I107" s="26">
        <v>3128</v>
      </c>
      <c r="J107" s="26">
        <v>3291</v>
      </c>
      <c r="K107" s="26">
        <v>2523</v>
      </c>
      <c r="L107" s="26">
        <v>2189</v>
      </c>
      <c r="M107" s="26">
        <v>4854</v>
      </c>
      <c r="N107" s="26">
        <v>5556</v>
      </c>
      <c r="O107" s="26">
        <v>2659</v>
      </c>
      <c r="P107" s="26">
        <v>2479</v>
      </c>
      <c r="Q107" s="26">
        <v>2027</v>
      </c>
      <c r="R107" s="26">
        <v>2100</v>
      </c>
      <c r="S107" s="26">
        <v>3577</v>
      </c>
      <c r="T107" s="26">
        <v>5323</v>
      </c>
      <c r="U107" s="26">
        <v>2881</v>
      </c>
      <c r="V107" s="26">
        <v>2815</v>
      </c>
      <c r="W107" s="26">
        <v>2101</v>
      </c>
      <c r="X107" s="26">
        <v>1475</v>
      </c>
      <c r="Y107" s="26">
        <v>2124</v>
      </c>
      <c r="Z107" s="26">
        <v>3280</v>
      </c>
      <c r="AA107" s="27">
        <f t="shared" si="48"/>
        <v>471</v>
      </c>
      <c r="AB107" s="27">
        <f t="shared" si="38"/>
        <v>613</v>
      </c>
      <c r="AC107" s="27">
        <f t="shared" si="39"/>
        <v>8</v>
      </c>
      <c r="AD107" s="27">
        <f t="shared" si="40"/>
        <v>-275</v>
      </c>
      <c r="AE107" s="27">
        <f t="shared" si="41"/>
        <v>-645</v>
      </c>
      <c r="AF107" s="27">
        <f t="shared" si="42"/>
        <v>-1701</v>
      </c>
      <c r="AG107" s="41">
        <f t="shared" si="49"/>
        <v>0.1954356846473029</v>
      </c>
      <c r="AH107" s="41">
        <f t="shared" si="43"/>
        <v>0.27838328792007266</v>
      </c>
      <c r="AI107" s="41">
        <f t="shared" si="44"/>
        <v>3.822264691829909E-3</v>
      </c>
      <c r="AJ107" s="41">
        <f t="shared" si="45"/>
        <v>-0.15714285714285714</v>
      </c>
      <c r="AK107" s="41">
        <f t="shared" si="46"/>
        <v>-0.23293607800650054</v>
      </c>
      <c r="AL107" s="41">
        <f t="shared" si="47"/>
        <v>-0.34149769122666129</v>
      </c>
    </row>
    <row r="108" spans="1:38" x14ac:dyDescent="0.35">
      <c r="A108" s="24" t="s">
        <v>92</v>
      </c>
      <c r="B108" s="24" t="s">
        <v>70</v>
      </c>
      <c r="C108" s="26">
        <v>984</v>
      </c>
      <c r="D108" s="26">
        <v>1075</v>
      </c>
      <c r="E108" s="26">
        <v>1264</v>
      </c>
      <c r="F108" s="26">
        <v>1635</v>
      </c>
      <c r="G108" s="26">
        <v>1831</v>
      </c>
      <c r="H108" s="26">
        <v>2465</v>
      </c>
      <c r="I108" s="26">
        <v>1729</v>
      </c>
      <c r="J108" s="26">
        <v>1730</v>
      </c>
      <c r="K108" s="26">
        <v>1647</v>
      </c>
      <c r="L108" s="26">
        <v>1870</v>
      </c>
      <c r="M108" s="26">
        <v>1903</v>
      </c>
      <c r="N108" s="26">
        <v>3591</v>
      </c>
      <c r="O108" s="26">
        <v>1337</v>
      </c>
      <c r="P108" s="26">
        <v>1163</v>
      </c>
      <c r="Q108" s="26">
        <v>861</v>
      </c>
      <c r="R108" s="26">
        <v>1415</v>
      </c>
      <c r="S108" s="26">
        <v>2065</v>
      </c>
      <c r="T108" s="26">
        <v>3650</v>
      </c>
      <c r="U108" s="26">
        <v>1861</v>
      </c>
      <c r="V108" s="26">
        <v>1507</v>
      </c>
      <c r="W108" s="26">
        <v>1287</v>
      </c>
      <c r="X108" s="26">
        <v>1614</v>
      </c>
      <c r="Y108" s="26">
        <v>1872</v>
      </c>
      <c r="Z108" s="26">
        <v>2894</v>
      </c>
      <c r="AA108" s="27">
        <f t="shared" si="48"/>
        <v>877</v>
      </c>
      <c r="AB108" s="27">
        <f t="shared" si="38"/>
        <v>432</v>
      </c>
      <c r="AC108" s="27">
        <f t="shared" si="39"/>
        <v>23</v>
      </c>
      <c r="AD108" s="27">
        <f t="shared" si="40"/>
        <v>-21</v>
      </c>
      <c r="AE108" s="27">
        <f t="shared" si="41"/>
        <v>41</v>
      </c>
      <c r="AF108" s="27">
        <f t="shared" si="42"/>
        <v>429</v>
      </c>
      <c r="AG108" s="41">
        <f t="shared" si="49"/>
        <v>0.89126016260162599</v>
      </c>
      <c r="AH108" s="41">
        <f t="shared" si="43"/>
        <v>0.4018604651162791</v>
      </c>
      <c r="AI108" s="41">
        <f t="shared" si="44"/>
        <v>1.8196202531645569E-2</v>
      </c>
      <c r="AJ108" s="41">
        <f t="shared" si="45"/>
        <v>-1.2844036697247707E-2</v>
      </c>
      <c r="AK108" s="41">
        <f t="shared" si="46"/>
        <v>2.2392135445111962E-2</v>
      </c>
      <c r="AL108" s="41">
        <f t="shared" si="47"/>
        <v>0.17403651115618662</v>
      </c>
    </row>
    <row r="109" spans="1:38" x14ac:dyDescent="0.35">
      <c r="A109" s="24" t="s">
        <v>96</v>
      </c>
      <c r="B109" s="24" t="s">
        <v>74</v>
      </c>
      <c r="C109" s="26">
        <v>1359</v>
      </c>
      <c r="D109" s="26">
        <v>982</v>
      </c>
      <c r="E109" s="26">
        <v>1257</v>
      </c>
      <c r="F109" s="26">
        <v>1262</v>
      </c>
      <c r="G109" s="26">
        <v>2708</v>
      </c>
      <c r="H109" s="26">
        <v>4206</v>
      </c>
      <c r="I109" s="26">
        <v>1150</v>
      </c>
      <c r="J109" s="26">
        <v>2195</v>
      </c>
      <c r="K109" s="26">
        <v>1787</v>
      </c>
      <c r="L109" s="26">
        <v>1802</v>
      </c>
      <c r="M109" s="26">
        <v>1976</v>
      </c>
      <c r="N109" s="26">
        <v>4996</v>
      </c>
      <c r="O109" s="26">
        <v>1159</v>
      </c>
      <c r="P109" s="26">
        <v>1580</v>
      </c>
      <c r="Q109" s="26">
        <v>1679</v>
      </c>
      <c r="R109" s="26">
        <v>1476</v>
      </c>
      <c r="S109" s="26">
        <v>1757</v>
      </c>
      <c r="T109" s="26">
        <v>4474</v>
      </c>
      <c r="U109" s="26">
        <v>983</v>
      </c>
      <c r="V109" s="26">
        <v>2009</v>
      </c>
      <c r="W109" s="26">
        <v>1438</v>
      </c>
      <c r="X109" s="26">
        <v>1433</v>
      </c>
      <c r="Y109" s="26">
        <v>1979</v>
      </c>
      <c r="Z109" s="26">
        <v>2710</v>
      </c>
      <c r="AA109" s="27">
        <f t="shared" si="48"/>
        <v>-376</v>
      </c>
      <c r="AB109" s="27">
        <f t="shared" si="38"/>
        <v>1027</v>
      </c>
      <c r="AC109" s="27">
        <f t="shared" si="39"/>
        <v>181</v>
      </c>
      <c r="AD109" s="27">
        <f t="shared" si="40"/>
        <v>171</v>
      </c>
      <c r="AE109" s="27">
        <f t="shared" si="41"/>
        <v>-729</v>
      </c>
      <c r="AF109" s="27">
        <f t="shared" si="42"/>
        <v>-1496</v>
      </c>
      <c r="AG109" s="41">
        <f t="shared" si="49"/>
        <v>-0.27667402501839589</v>
      </c>
      <c r="AH109" s="41">
        <f t="shared" si="43"/>
        <v>1.0458248472505092</v>
      </c>
      <c r="AI109" s="41">
        <f t="shared" si="44"/>
        <v>0.14399363564041368</v>
      </c>
      <c r="AJ109" s="41">
        <f t="shared" si="45"/>
        <v>0.13549920760697307</v>
      </c>
      <c r="AK109" s="41">
        <f t="shared" si="46"/>
        <v>-0.26920236336779912</v>
      </c>
      <c r="AL109" s="41">
        <f t="shared" si="47"/>
        <v>-0.35568235853542557</v>
      </c>
    </row>
    <row r="111" spans="1:38" x14ac:dyDescent="0.35">
      <c r="A111" s="31" t="s">
        <v>103</v>
      </c>
    </row>
    <row r="112" spans="1:38" x14ac:dyDescent="0.35">
      <c r="A112" s="30" t="s">
        <v>110</v>
      </c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38" x14ac:dyDescent="0.35">
      <c r="A113" s="25"/>
      <c r="B113" s="25"/>
      <c r="C113" s="3" t="s">
        <v>22</v>
      </c>
      <c r="D113" s="3" t="s">
        <v>23</v>
      </c>
      <c r="E113" s="3" t="s">
        <v>24</v>
      </c>
      <c r="F113" s="3" t="s">
        <v>25</v>
      </c>
      <c r="G113" s="3" t="s">
        <v>26</v>
      </c>
      <c r="H113" s="3" t="s">
        <v>27</v>
      </c>
      <c r="I113" s="4" t="s">
        <v>22</v>
      </c>
      <c r="J113" s="4" t="s">
        <v>23</v>
      </c>
      <c r="K113" s="4" t="s">
        <v>24</v>
      </c>
      <c r="L113" s="4" t="s">
        <v>25</v>
      </c>
      <c r="M113" s="4" t="s">
        <v>26</v>
      </c>
      <c r="N113" s="4" t="s">
        <v>27</v>
      </c>
      <c r="O113" s="5" t="s">
        <v>22</v>
      </c>
      <c r="P113" s="5" t="s">
        <v>23</v>
      </c>
      <c r="Q113" s="5" t="s">
        <v>24</v>
      </c>
      <c r="R113" s="5" t="s">
        <v>25</v>
      </c>
      <c r="S113" s="5" t="s">
        <v>26</v>
      </c>
      <c r="T113" s="5" t="s">
        <v>27</v>
      </c>
      <c r="U113" s="11" t="s">
        <v>22</v>
      </c>
      <c r="V113" s="11" t="s">
        <v>23</v>
      </c>
      <c r="W113" s="11" t="s">
        <v>24</v>
      </c>
      <c r="X113" s="11" t="s">
        <v>25</v>
      </c>
      <c r="Y113" s="11" t="s">
        <v>26</v>
      </c>
      <c r="Z113" s="11" t="s">
        <v>27</v>
      </c>
      <c r="AA113" s="60" t="s">
        <v>118</v>
      </c>
      <c r="AB113" s="60"/>
      <c r="AC113" s="60"/>
      <c r="AD113" s="60"/>
      <c r="AE113" s="60"/>
      <c r="AF113" s="60"/>
      <c r="AG113" s="60" t="s">
        <v>118</v>
      </c>
      <c r="AH113" s="60"/>
      <c r="AI113" s="60"/>
      <c r="AJ113" s="60"/>
      <c r="AK113" s="60"/>
      <c r="AL113" s="60"/>
    </row>
    <row r="114" spans="1:38" x14ac:dyDescent="0.35">
      <c r="A114" s="25"/>
      <c r="B114" s="25"/>
      <c r="C114" s="6" t="s">
        <v>28</v>
      </c>
      <c r="D114" s="6" t="s">
        <v>29</v>
      </c>
      <c r="E114" s="6" t="s">
        <v>30</v>
      </c>
      <c r="F114" s="6" t="s">
        <v>31</v>
      </c>
      <c r="G114" s="6" t="s">
        <v>32</v>
      </c>
      <c r="H114" s="6" t="s">
        <v>33</v>
      </c>
      <c r="I114" s="7" t="s">
        <v>28</v>
      </c>
      <c r="J114" s="7" t="s">
        <v>29</v>
      </c>
      <c r="K114" s="7" t="s">
        <v>30</v>
      </c>
      <c r="L114" s="7" t="s">
        <v>31</v>
      </c>
      <c r="M114" s="7" t="s">
        <v>32</v>
      </c>
      <c r="N114" s="7" t="s">
        <v>33</v>
      </c>
      <c r="O114" s="8" t="s">
        <v>28</v>
      </c>
      <c r="P114" s="8" t="s">
        <v>29</v>
      </c>
      <c r="Q114" s="8" t="s">
        <v>30</v>
      </c>
      <c r="R114" s="8" t="s">
        <v>31</v>
      </c>
      <c r="S114" s="8" t="s">
        <v>32</v>
      </c>
      <c r="T114" s="8" t="s">
        <v>33</v>
      </c>
      <c r="U114" s="12" t="s">
        <v>28</v>
      </c>
      <c r="V114" s="12" t="s">
        <v>29</v>
      </c>
      <c r="W114" s="12" t="s">
        <v>30</v>
      </c>
      <c r="X114" s="12" t="s">
        <v>31</v>
      </c>
      <c r="Y114" s="12" t="s">
        <v>32</v>
      </c>
      <c r="Z114" s="12" t="s">
        <v>33</v>
      </c>
      <c r="AA114" s="47" t="s">
        <v>22</v>
      </c>
      <c r="AB114" s="47" t="s">
        <v>23</v>
      </c>
      <c r="AC114" s="47" t="s">
        <v>24</v>
      </c>
      <c r="AD114" s="47" t="s">
        <v>25</v>
      </c>
      <c r="AE114" s="47" t="s">
        <v>26</v>
      </c>
      <c r="AF114" s="47" t="s">
        <v>27</v>
      </c>
      <c r="AG114" s="47" t="s">
        <v>22</v>
      </c>
      <c r="AH114" s="47" t="s">
        <v>23</v>
      </c>
      <c r="AI114" s="47" t="s">
        <v>24</v>
      </c>
      <c r="AJ114" s="47" t="s">
        <v>25</v>
      </c>
      <c r="AK114" s="47" t="s">
        <v>26</v>
      </c>
      <c r="AL114" s="47" t="s">
        <v>27</v>
      </c>
    </row>
    <row r="115" spans="1:38" x14ac:dyDescent="0.35">
      <c r="A115" s="25"/>
      <c r="B115" s="25"/>
      <c r="C115" s="6" t="s">
        <v>34</v>
      </c>
      <c r="D115" s="6" t="s">
        <v>34</v>
      </c>
      <c r="E115" s="6" t="s">
        <v>34</v>
      </c>
      <c r="F115" s="6" t="s">
        <v>34</v>
      </c>
      <c r="G115" s="6" t="s">
        <v>34</v>
      </c>
      <c r="H115" s="6" t="s">
        <v>34</v>
      </c>
      <c r="I115" s="9" t="s">
        <v>35</v>
      </c>
      <c r="J115" s="9" t="s">
        <v>35</v>
      </c>
      <c r="K115" s="9" t="s">
        <v>35</v>
      </c>
      <c r="L115" s="9" t="s">
        <v>35</v>
      </c>
      <c r="M115" s="9" t="s">
        <v>35</v>
      </c>
      <c r="N115" s="9" t="s">
        <v>35</v>
      </c>
      <c r="O115" s="10" t="s">
        <v>36</v>
      </c>
      <c r="P115" s="10" t="s">
        <v>36</v>
      </c>
      <c r="Q115" s="10" t="s">
        <v>36</v>
      </c>
      <c r="R115" s="10" t="s">
        <v>36</v>
      </c>
      <c r="S115" s="10" t="s">
        <v>36</v>
      </c>
      <c r="T115" s="10" t="s">
        <v>36</v>
      </c>
      <c r="U115" s="13" t="s">
        <v>37</v>
      </c>
      <c r="V115" s="13" t="s">
        <v>37</v>
      </c>
      <c r="W115" s="13" t="s">
        <v>37</v>
      </c>
      <c r="X115" s="13" t="s">
        <v>37</v>
      </c>
      <c r="Y115" s="13" t="s">
        <v>37</v>
      </c>
      <c r="Z115" s="13" t="s">
        <v>37</v>
      </c>
      <c r="AA115" s="48" t="s">
        <v>28</v>
      </c>
      <c r="AB115" s="48" t="s">
        <v>29</v>
      </c>
      <c r="AC115" s="48" t="s">
        <v>30</v>
      </c>
      <c r="AD115" s="48" t="s">
        <v>31</v>
      </c>
      <c r="AE115" s="48" t="s">
        <v>32</v>
      </c>
      <c r="AF115" s="48" t="s">
        <v>33</v>
      </c>
      <c r="AG115" s="48" t="s">
        <v>28</v>
      </c>
      <c r="AH115" s="48" t="s">
        <v>29</v>
      </c>
      <c r="AI115" s="48" t="s">
        <v>30</v>
      </c>
      <c r="AJ115" s="48" t="s">
        <v>31</v>
      </c>
      <c r="AK115" s="48" t="s">
        <v>32</v>
      </c>
      <c r="AL115" s="48" t="s">
        <v>33</v>
      </c>
    </row>
    <row r="116" spans="1:38" x14ac:dyDescent="0.35">
      <c r="A116" s="18" t="s">
        <v>42</v>
      </c>
      <c r="B116" s="24" t="s">
        <v>40</v>
      </c>
      <c r="C116" s="26">
        <v>239453</v>
      </c>
      <c r="D116" s="26">
        <v>208196</v>
      </c>
      <c r="E116" s="26">
        <v>246242</v>
      </c>
      <c r="F116" s="26">
        <v>306105</v>
      </c>
      <c r="G116" s="26">
        <v>405898</v>
      </c>
      <c r="H116" s="26">
        <v>479609</v>
      </c>
      <c r="I116" s="26">
        <v>170403</v>
      </c>
      <c r="J116" s="26">
        <v>207515</v>
      </c>
      <c r="K116" s="26">
        <v>215597</v>
      </c>
      <c r="L116" s="26">
        <v>256177</v>
      </c>
      <c r="M116" s="26">
        <v>286872</v>
      </c>
      <c r="N116" s="26">
        <v>323960</v>
      </c>
      <c r="O116" s="26">
        <v>169307</v>
      </c>
      <c r="P116" s="26">
        <v>211477</v>
      </c>
      <c r="Q116" s="26">
        <v>233237</v>
      </c>
      <c r="R116" s="26">
        <v>231890</v>
      </c>
      <c r="S116" s="26">
        <v>320460</v>
      </c>
      <c r="T116" s="26">
        <v>385960</v>
      </c>
      <c r="U116" s="26">
        <v>186826</v>
      </c>
      <c r="V116" s="26">
        <v>208155</v>
      </c>
      <c r="W116" s="26">
        <v>214266</v>
      </c>
      <c r="X116" s="26">
        <v>269843</v>
      </c>
      <c r="Y116" s="26">
        <v>329711</v>
      </c>
      <c r="Z116" s="26">
        <v>406170</v>
      </c>
      <c r="AA116" s="27">
        <f>U116-C116</f>
        <v>-52627</v>
      </c>
      <c r="AB116" s="27">
        <f t="shared" ref="AB116:AB134" si="50">V116-D116</f>
        <v>-41</v>
      </c>
      <c r="AC116" s="27">
        <f t="shared" ref="AC116:AC134" si="51">W116-E116</f>
        <v>-31976</v>
      </c>
      <c r="AD116" s="27">
        <f t="shared" ref="AD116:AD134" si="52">X116-F116</f>
        <v>-36262</v>
      </c>
      <c r="AE116" s="27">
        <f t="shared" ref="AE116:AE134" si="53">Y116-G116</f>
        <v>-76187</v>
      </c>
      <c r="AF116" s="27">
        <f t="shared" ref="AF116:AF134" si="54">Z116-H116</f>
        <v>-73439</v>
      </c>
      <c r="AG116" s="41">
        <f>(U116-C116)/C116</f>
        <v>-0.2197800821037949</v>
      </c>
      <c r="AH116" s="41">
        <f t="shared" ref="AH116:AH134" si="55">(V116-D116)/D116</f>
        <v>-1.9692981613479607E-4</v>
      </c>
      <c r="AI116" s="41">
        <f t="shared" ref="AI116:AI134" si="56">(W116-E116)/E116</f>
        <v>-0.12985599532167544</v>
      </c>
      <c r="AJ116" s="41">
        <f t="shared" ref="AJ116:AJ134" si="57">(X116-F116)/F116</f>
        <v>-0.11846261903595172</v>
      </c>
      <c r="AK116" s="41">
        <f t="shared" ref="AK116:AK134" si="58">(Y116-G116)/G116</f>
        <v>-0.18769986548344658</v>
      </c>
      <c r="AL116" s="41">
        <f t="shared" ref="AL116:AL134" si="59">(Z116-H116)/H116</f>
        <v>-0.1531226478235396</v>
      </c>
    </row>
    <row r="117" spans="1:38" x14ac:dyDescent="0.35">
      <c r="A117" s="24" t="s">
        <v>65</v>
      </c>
      <c r="B117" s="24" t="s">
        <v>65</v>
      </c>
      <c r="C117" s="26">
        <v>162562</v>
      </c>
      <c r="D117" s="26">
        <v>143525</v>
      </c>
      <c r="E117" s="26">
        <v>163463</v>
      </c>
      <c r="F117" s="26">
        <v>203473</v>
      </c>
      <c r="G117" s="26">
        <v>257004</v>
      </c>
      <c r="H117" s="26">
        <v>293309</v>
      </c>
      <c r="I117" s="26">
        <v>126665</v>
      </c>
      <c r="J117" s="26">
        <v>155041</v>
      </c>
      <c r="K117" s="26">
        <v>153949</v>
      </c>
      <c r="L117" s="26">
        <v>181199</v>
      </c>
      <c r="M117" s="26">
        <v>190137</v>
      </c>
      <c r="N117" s="26">
        <v>199854</v>
      </c>
      <c r="O117" s="26">
        <v>124492</v>
      </c>
      <c r="P117" s="26">
        <v>150317</v>
      </c>
      <c r="Q117" s="26">
        <v>162332</v>
      </c>
      <c r="R117" s="26">
        <v>163819</v>
      </c>
      <c r="S117" s="26">
        <v>219212</v>
      </c>
      <c r="T117" s="26">
        <v>254544</v>
      </c>
      <c r="U117" s="26">
        <v>140038</v>
      </c>
      <c r="V117" s="26">
        <v>153759</v>
      </c>
      <c r="W117" s="26">
        <v>147337</v>
      </c>
      <c r="X117" s="26">
        <v>190458</v>
      </c>
      <c r="Y117" s="26">
        <v>222568</v>
      </c>
      <c r="Z117" s="26">
        <v>268393</v>
      </c>
      <c r="AA117" s="27">
        <f t="shared" ref="AA117:AA134" si="60">U117-C117</f>
        <v>-22524</v>
      </c>
      <c r="AB117" s="27">
        <f t="shared" si="50"/>
        <v>10234</v>
      </c>
      <c r="AC117" s="27">
        <f t="shared" si="51"/>
        <v>-16126</v>
      </c>
      <c r="AD117" s="27">
        <f t="shared" si="52"/>
        <v>-13015</v>
      </c>
      <c r="AE117" s="27">
        <f t="shared" si="53"/>
        <v>-34436</v>
      </c>
      <c r="AF117" s="27">
        <f t="shared" si="54"/>
        <v>-24916</v>
      </c>
      <c r="AG117" s="41">
        <f t="shared" ref="AG117:AG134" si="61">(U117-C117)/C117</f>
        <v>-0.13855636618643963</v>
      </c>
      <c r="AH117" s="41">
        <f t="shared" si="55"/>
        <v>7.1304650757707713E-2</v>
      </c>
      <c r="AI117" s="41">
        <f t="shared" si="56"/>
        <v>-9.8652294403014748E-2</v>
      </c>
      <c r="AJ117" s="41">
        <f t="shared" si="57"/>
        <v>-6.3964260614430418E-2</v>
      </c>
      <c r="AK117" s="41">
        <f t="shared" si="58"/>
        <v>-0.13399013244930039</v>
      </c>
      <c r="AL117" s="41">
        <f t="shared" si="59"/>
        <v>-8.4947955909978889E-2</v>
      </c>
    </row>
    <row r="118" spans="1:38" x14ac:dyDescent="0.35">
      <c r="A118" s="24" t="s">
        <v>97</v>
      </c>
      <c r="B118" s="24" t="s">
        <v>75</v>
      </c>
      <c r="C118" s="26">
        <v>24702</v>
      </c>
      <c r="D118" s="26">
        <v>22460</v>
      </c>
      <c r="E118" s="26">
        <v>27195</v>
      </c>
      <c r="F118" s="26">
        <v>35420</v>
      </c>
      <c r="G118" s="26">
        <v>50944</v>
      </c>
      <c r="H118" s="26">
        <v>65990</v>
      </c>
      <c r="I118" s="26">
        <v>15365</v>
      </c>
      <c r="J118" s="26">
        <v>18861</v>
      </c>
      <c r="K118" s="26">
        <v>26125</v>
      </c>
      <c r="L118" s="26">
        <v>31189</v>
      </c>
      <c r="M118" s="26">
        <v>35884</v>
      </c>
      <c r="N118" s="26">
        <v>49578</v>
      </c>
      <c r="O118" s="26">
        <v>17830</v>
      </c>
      <c r="P118" s="26">
        <v>21704</v>
      </c>
      <c r="Q118" s="26">
        <v>29549</v>
      </c>
      <c r="R118" s="26">
        <v>27056</v>
      </c>
      <c r="S118" s="26">
        <v>40024</v>
      </c>
      <c r="T118" s="26">
        <v>54448</v>
      </c>
      <c r="U118" s="26">
        <v>19641</v>
      </c>
      <c r="V118" s="26">
        <v>20334</v>
      </c>
      <c r="W118" s="26">
        <v>28033</v>
      </c>
      <c r="X118" s="26">
        <v>31932</v>
      </c>
      <c r="Y118" s="26">
        <v>40086</v>
      </c>
      <c r="Z118" s="26">
        <v>51043</v>
      </c>
      <c r="AA118" s="27">
        <f t="shared" si="60"/>
        <v>-5061</v>
      </c>
      <c r="AB118" s="27">
        <f t="shared" si="50"/>
        <v>-2126</v>
      </c>
      <c r="AC118" s="27">
        <f t="shared" si="51"/>
        <v>838</v>
      </c>
      <c r="AD118" s="27">
        <f t="shared" si="52"/>
        <v>-3488</v>
      </c>
      <c r="AE118" s="27">
        <f t="shared" si="53"/>
        <v>-10858</v>
      </c>
      <c r="AF118" s="27">
        <f t="shared" si="54"/>
        <v>-14947</v>
      </c>
      <c r="AG118" s="41">
        <f t="shared" si="61"/>
        <v>-0.20488219577362157</v>
      </c>
      <c r="AH118" s="41">
        <f t="shared" si="55"/>
        <v>-9.4657168299198569E-2</v>
      </c>
      <c r="AI118" s="41">
        <f t="shared" si="56"/>
        <v>3.0814487957345101E-2</v>
      </c>
      <c r="AJ118" s="41">
        <f t="shared" si="57"/>
        <v>-9.8475437605872393E-2</v>
      </c>
      <c r="AK118" s="41">
        <f t="shared" si="58"/>
        <v>-0.21313599246231155</v>
      </c>
      <c r="AL118" s="41">
        <f t="shared" si="59"/>
        <v>-0.22650401575996362</v>
      </c>
    </row>
    <row r="119" spans="1:38" x14ac:dyDescent="0.35">
      <c r="A119" s="24" t="s">
        <v>82</v>
      </c>
      <c r="B119" s="24" t="s">
        <v>82</v>
      </c>
      <c r="C119" s="26">
        <v>24358</v>
      </c>
      <c r="D119" s="26">
        <v>22100</v>
      </c>
      <c r="E119" s="26">
        <v>26863</v>
      </c>
      <c r="F119" s="26">
        <v>34867</v>
      </c>
      <c r="G119" s="26">
        <v>49968</v>
      </c>
      <c r="H119" s="26">
        <v>61491</v>
      </c>
      <c r="I119" s="26">
        <v>15212</v>
      </c>
      <c r="J119" s="26">
        <v>18516</v>
      </c>
      <c r="K119" s="26">
        <v>25991</v>
      </c>
      <c r="L119" s="26">
        <v>30607</v>
      </c>
      <c r="M119" s="26">
        <v>35180</v>
      </c>
      <c r="N119" s="26">
        <v>46940</v>
      </c>
      <c r="O119" s="26">
        <v>17168</v>
      </c>
      <c r="P119" s="26">
        <v>21254</v>
      </c>
      <c r="Q119" s="26">
        <v>29016</v>
      </c>
      <c r="R119" s="26">
        <v>26723</v>
      </c>
      <c r="S119" s="26">
        <v>39426</v>
      </c>
      <c r="T119" s="26">
        <v>49687</v>
      </c>
      <c r="U119" s="26">
        <v>19325</v>
      </c>
      <c r="V119" s="26">
        <v>20282</v>
      </c>
      <c r="W119" s="26">
        <v>27811</v>
      </c>
      <c r="X119" s="26">
        <v>31473</v>
      </c>
      <c r="Y119" s="26">
        <v>39202</v>
      </c>
      <c r="Z119" s="26">
        <v>48234</v>
      </c>
      <c r="AA119" s="27">
        <f t="shared" si="60"/>
        <v>-5033</v>
      </c>
      <c r="AB119" s="27">
        <f t="shared" si="50"/>
        <v>-1818</v>
      </c>
      <c r="AC119" s="27">
        <f t="shared" si="51"/>
        <v>948</v>
      </c>
      <c r="AD119" s="27">
        <f t="shared" si="52"/>
        <v>-3394</v>
      </c>
      <c r="AE119" s="27">
        <f t="shared" si="53"/>
        <v>-10766</v>
      </c>
      <c r="AF119" s="27">
        <f t="shared" si="54"/>
        <v>-13257</v>
      </c>
      <c r="AG119" s="41">
        <f t="shared" si="61"/>
        <v>-0.20662615978323343</v>
      </c>
      <c r="AH119" s="41">
        <f t="shared" si="55"/>
        <v>-8.2262443438914021E-2</v>
      </c>
      <c r="AI119" s="41">
        <f t="shared" si="56"/>
        <v>3.5290176078621151E-2</v>
      </c>
      <c r="AJ119" s="41">
        <f t="shared" si="57"/>
        <v>-9.7341325608741786E-2</v>
      </c>
      <c r="AK119" s="41">
        <f t="shared" si="58"/>
        <v>-0.215457893051553</v>
      </c>
      <c r="AL119" s="41">
        <f t="shared" si="59"/>
        <v>-0.21559252573547349</v>
      </c>
    </row>
    <row r="120" spans="1:38" x14ac:dyDescent="0.35">
      <c r="A120" s="24" t="s">
        <v>84</v>
      </c>
      <c r="B120" s="24" t="s">
        <v>78</v>
      </c>
      <c r="C120" s="26">
        <v>13045</v>
      </c>
      <c r="D120" s="26">
        <v>12035</v>
      </c>
      <c r="E120" s="26">
        <v>16454</v>
      </c>
      <c r="F120" s="26">
        <v>19601</v>
      </c>
      <c r="G120" s="26">
        <v>27268</v>
      </c>
      <c r="H120" s="26">
        <v>32386</v>
      </c>
      <c r="I120" s="26">
        <v>7659</v>
      </c>
      <c r="J120" s="26">
        <v>11517</v>
      </c>
      <c r="K120" s="26">
        <v>11273</v>
      </c>
      <c r="L120" s="26">
        <v>14063</v>
      </c>
      <c r="M120" s="26">
        <v>19500</v>
      </c>
      <c r="N120" s="26">
        <v>18350</v>
      </c>
      <c r="O120" s="26">
        <v>8339</v>
      </c>
      <c r="P120" s="26">
        <v>12237</v>
      </c>
      <c r="Q120" s="26">
        <v>13579</v>
      </c>
      <c r="R120" s="26">
        <v>14409</v>
      </c>
      <c r="S120" s="26">
        <v>19720</v>
      </c>
      <c r="T120" s="26">
        <v>20994</v>
      </c>
      <c r="U120" s="26">
        <v>9497</v>
      </c>
      <c r="V120" s="26">
        <v>13033</v>
      </c>
      <c r="W120" s="26">
        <v>15161</v>
      </c>
      <c r="X120" s="26">
        <v>17669</v>
      </c>
      <c r="Y120" s="26">
        <v>24744</v>
      </c>
      <c r="Z120" s="26">
        <v>25674</v>
      </c>
      <c r="AA120" s="27">
        <f t="shared" si="60"/>
        <v>-3548</v>
      </c>
      <c r="AB120" s="27">
        <f t="shared" si="50"/>
        <v>998</v>
      </c>
      <c r="AC120" s="27">
        <f t="shared" si="51"/>
        <v>-1293</v>
      </c>
      <c r="AD120" s="27">
        <f t="shared" si="52"/>
        <v>-1932</v>
      </c>
      <c r="AE120" s="27">
        <f t="shared" si="53"/>
        <v>-2524</v>
      </c>
      <c r="AF120" s="27">
        <f t="shared" si="54"/>
        <v>-6712</v>
      </c>
      <c r="AG120" s="41">
        <f t="shared" si="61"/>
        <v>-0.27198160214641626</v>
      </c>
      <c r="AH120" s="41">
        <f t="shared" si="55"/>
        <v>8.2924802658911514E-2</v>
      </c>
      <c r="AI120" s="41">
        <f t="shared" si="56"/>
        <v>-7.858271544913091E-2</v>
      </c>
      <c r="AJ120" s="41">
        <f t="shared" si="57"/>
        <v>-9.8566399673486044E-2</v>
      </c>
      <c r="AK120" s="41">
        <f t="shared" si="58"/>
        <v>-9.2562710869884116E-2</v>
      </c>
      <c r="AL120" s="41">
        <f t="shared" si="59"/>
        <v>-0.20725004631630953</v>
      </c>
    </row>
    <row r="121" spans="1:38" x14ac:dyDescent="0.35">
      <c r="A121" s="24" t="s">
        <v>85</v>
      </c>
      <c r="B121" s="24" t="s">
        <v>85</v>
      </c>
      <c r="C121" s="26">
        <v>12333</v>
      </c>
      <c r="D121" s="26">
        <v>11112</v>
      </c>
      <c r="E121" s="26">
        <v>15524</v>
      </c>
      <c r="F121" s="26">
        <v>18104</v>
      </c>
      <c r="G121" s="26">
        <v>25406</v>
      </c>
      <c r="H121" s="26">
        <v>29987</v>
      </c>
      <c r="I121" s="26">
        <v>7166</v>
      </c>
      <c r="J121" s="26">
        <v>10251</v>
      </c>
      <c r="K121" s="26">
        <v>10551</v>
      </c>
      <c r="L121" s="26">
        <v>13641</v>
      </c>
      <c r="M121" s="26">
        <v>18814</v>
      </c>
      <c r="N121" s="26">
        <v>17255</v>
      </c>
      <c r="O121" s="26">
        <v>7173</v>
      </c>
      <c r="P121" s="26">
        <v>10956</v>
      </c>
      <c r="Q121" s="26">
        <v>12996</v>
      </c>
      <c r="R121" s="26">
        <v>13803</v>
      </c>
      <c r="S121" s="26">
        <v>19150</v>
      </c>
      <c r="T121" s="26">
        <v>19870</v>
      </c>
      <c r="U121" s="26">
        <v>9269</v>
      </c>
      <c r="V121" s="26">
        <v>12106</v>
      </c>
      <c r="W121" s="26">
        <v>14581</v>
      </c>
      <c r="X121" s="26">
        <v>16969</v>
      </c>
      <c r="Y121" s="26">
        <v>24169</v>
      </c>
      <c r="Z121" s="26">
        <v>24606</v>
      </c>
      <c r="AA121" s="27">
        <f t="shared" si="60"/>
        <v>-3064</v>
      </c>
      <c r="AB121" s="27">
        <f t="shared" si="50"/>
        <v>994</v>
      </c>
      <c r="AC121" s="27">
        <f t="shared" si="51"/>
        <v>-943</v>
      </c>
      <c r="AD121" s="27">
        <f t="shared" si="52"/>
        <v>-1135</v>
      </c>
      <c r="AE121" s="27">
        <f t="shared" si="53"/>
        <v>-1237</v>
      </c>
      <c r="AF121" s="27">
        <f t="shared" si="54"/>
        <v>-5381</v>
      </c>
      <c r="AG121" s="41">
        <f t="shared" si="61"/>
        <v>-0.24843914700397307</v>
      </c>
      <c r="AH121" s="41">
        <f t="shared" si="55"/>
        <v>8.9452843772498195E-2</v>
      </c>
      <c r="AI121" s="41">
        <f t="shared" si="56"/>
        <v>-6.0744653439835095E-2</v>
      </c>
      <c r="AJ121" s="41">
        <f t="shared" si="57"/>
        <v>-6.2693327441449398E-2</v>
      </c>
      <c r="AK121" s="41">
        <f t="shared" si="58"/>
        <v>-4.8689285995434151E-2</v>
      </c>
      <c r="AL121" s="41">
        <f t="shared" si="59"/>
        <v>-0.17944442591789775</v>
      </c>
    </row>
    <row r="122" spans="1:38" x14ac:dyDescent="0.35">
      <c r="A122" s="24" t="s">
        <v>89</v>
      </c>
      <c r="B122" s="24" t="s">
        <v>67</v>
      </c>
      <c r="C122" s="26">
        <v>6464</v>
      </c>
      <c r="D122" s="26">
        <v>6753</v>
      </c>
      <c r="E122" s="26">
        <v>6757</v>
      </c>
      <c r="F122" s="26">
        <v>8392</v>
      </c>
      <c r="G122" s="26">
        <v>11464</v>
      </c>
      <c r="H122" s="26">
        <v>16317</v>
      </c>
      <c r="I122" s="26">
        <v>2830</v>
      </c>
      <c r="J122" s="26">
        <v>3341</v>
      </c>
      <c r="K122" s="26">
        <v>3733</v>
      </c>
      <c r="L122" s="26">
        <v>4905</v>
      </c>
      <c r="M122" s="26">
        <v>5916</v>
      </c>
      <c r="N122" s="26">
        <v>8292</v>
      </c>
      <c r="O122" s="26">
        <v>4568</v>
      </c>
      <c r="P122" s="26">
        <v>5340</v>
      </c>
      <c r="Q122" s="26">
        <v>5725</v>
      </c>
      <c r="R122" s="26">
        <v>4269</v>
      </c>
      <c r="S122" s="26">
        <v>6741</v>
      </c>
      <c r="T122" s="26">
        <v>11288</v>
      </c>
      <c r="U122" s="26">
        <v>3395</v>
      </c>
      <c r="V122" s="26">
        <v>4458</v>
      </c>
      <c r="W122" s="26">
        <v>4581</v>
      </c>
      <c r="X122" s="26">
        <v>7008</v>
      </c>
      <c r="Y122" s="26">
        <v>9112</v>
      </c>
      <c r="Z122" s="26">
        <v>14555</v>
      </c>
      <c r="AA122" s="27">
        <f t="shared" si="60"/>
        <v>-3069</v>
      </c>
      <c r="AB122" s="27">
        <f t="shared" si="50"/>
        <v>-2295</v>
      </c>
      <c r="AC122" s="27">
        <f t="shared" si="51"/>
        <v>-2176</v>
      </c>
      <c r="AD122" s="27">
        <f t="shared" si="52"/>
        <v>-1384</v>
      </c>
      <c r="AE122" s="27">
        <f t="shared" si="53"/>
        <v>-2352</v>
      </c>
      <c r="AF122" s="27">
        <f t="shared" si="54"/>
        <v>-1762</v>
      </c>
      <c r="AG122" s="41">
        <f t="shared" si="61"/>
        <v>-0.47478341584158418</v>
      </c>
      <c r="AH122" s="41">
        <f t="shared" si="55"/>
        <v>-0.33984895601954684</v>
      </c>
      <c r="AI122" s="41">
        <f t="shared" si="56"/>
        <v>-0.32203640668935918</v>
      </c>
      <c r="AJ122" s="41">
        <f t="shared" si="57"/>
        <v>-0.16491897044804577</v>
      </c>
      <c r="AK122" s="41">
        <f t="shared" si="58"/>
        <v>-0.20516399162595952</v>
      </c>
      <c r="AL122" s="41">
        <f t="shared" si="59"/>
        <v>-0.10798553655696513</v>
      </c>
    </row>
    <row r="123" spans="1:38" x14ac:dyDescent="0.35">
      <c r="A123" s="24" t="s">
        <v>99</v>
      </c>
      <c r="B123" s="24" t="s">
        <v>77</v>
      </c>
      <c r="C123" s="26">
        <v>2282</v>
      </c>
      <c r="D123" s="26">
        <v>1565</v>
      </c>
      <c r="E123" s="26">
        <v>3491</v>
      </c>
      <c r="F123" s="26">
        <v>5550</v>
      </c>
      <c r="G123" s="26">
        <v>12442</v>
      </c>
      <c r="H123" s="26">
        <v>20175</v>
      </c>
      <c r="I123" s="26">
        <v>1601</v>
      </c>
      <c r="J123" s="26">
        <v>1427</v>
      </c>
      <c r="K123" s="26">
        <v>2387</v>
      </c>
      <c r="L123" s="26">
        <v>3586</v>
      </c>
      <c r="M123" s="26">
        <v>8791</v>
      </c>
      <c r="N123" s="26">
        <v>18953</v>
      </c>
      <c r="O123" s="26">
        <v>1503</v>
      </c>
      <c r="P123" s="26">
        <v>1522</v>
      </c>
      <c r="Q123" s="26">
        <v>3077</v>
      </c>
      <c r="R123" s="26">
        <v>2869</v>
      </c>
      <c r="S123" s="26">
        <v>8069</v>
      </c>
      <c r="T123" s="26">
        <v>14344</v>
      </c>
      <c r="U123" s="26">
        <v>1345</v>
      </c>
      <c r="V123" s="26">
        <v>1485</v>
      </c>
      <c r="W123" s="26">
        <v>2277</v>
      </c>
      <c r="X123" s="26">
        <v>3785</v>
      </c>
      <c r="Y123" s="26">
        <v>8020</v>
      </c>
      <c r="Z123" s="26">
        <v>15194</v>
      </c>
      <c r="AA123" s="27">
        <f t="shared" si="60"/>
        <v>-937</v>
      </c>
      <c r="AB123" s="27">
        <f t="shared" si="50"/>
        <v>-80</v>
      </c>
      <c r="AC123" s="27">
        <f t="shared" si="51"/>
        <v>-1214</v>
      </c>
      <c r="AD123" s="27">
        <f t="shared" si="52"/>
        <v>-1765</v>
      </c>
      <c r="AE123" s="27">
        <f t="shared" si="53"/>
        <v>-4422</v>
      </c>
      <c r="AF123" s="27">
        <f t="shared" si="54"/>
        <v>-4981</v>
      </c>
      <c r="AG123" s="41">
        <f t="shared" si="61"/>
        <v>-0.41060473269062225</v>
      </c>
      <c r="AH123" s="41">
        <f t="shared" si="55"/>
        <v>-5.1118210862619806E-2</v>
      </c>
      <c r="AI123" s="41">
        <f t="shared" si="56"/>
        <v>-0.34775136064164996</v>
      </c>
      <c r="AJ123" s="41">
        <f t="shared" si="57"/>
        <v>-0.31801801801801804</v>
      </c>
      <c r="AK123" s="41">
        <f t="shared" si="58"/>
        <v>-0.35540909821572092</v>
      </c>
      <c r="AL123" s="41">
        <f t="shared" si="59"/>
        <v>-0.24688971499380422</v>
      </c>
    </row>
    <row r="124" spans="1:38" x14ac:dyDescent="0.35">
      <c r="A124" s="24" t="s">
        <v>91</v>
      </c>
      <c r="B124" s="24" t="s">
        <v>69</v>
      </c>
      <c r="C124" s="26">
        <v>15856</v>
      </c>
      <c r="D124" s="26">
        <v>10933</v>
      </c>
      <c r="E124" s="26">
        <v>15435</v>
      </c>
      <c r="F124" s="26">
        <v>14953</v>
      </c>
      <c r="G124" s="26">
        <v>19161</v>
      </c>
      <c r="H124" s="26">
        <v>18416</v>
      </c>
      <c r="I124" s="26">
        <v>3829</v>
      </c>
      <c r="J124" s="26">
        <v>3570</v>
      </c>
      <c r="K124" s="26">
        <v>4299</v>
      </c>
      <c r="L124" s="26">
        <v>3561</v>
      </c>
      <c r="M124" s="26">
        <v>5502</v>
      </c>
      <c r="N124" s="26">
        <v>6419</v>
      </c>
      <c r="O124" s="26">
        <v>3034</v>
      </c>
      <c r="P124" s="26">
        <v>3559</v>
      </c>
      <c r="Q124" s="26">
        <v>5274</v>
      </c>
      <c r="R124" s="26">
        <v>4255</v>
      </c>
      <c r="S124" s="26">
        <v>6344</v>
      </c>
      <c r="T124" s="26">
        <v>7695</v>
      </c>
      <c r="U124" s="26">
        <v>3266</v>
      </c>
      <c r="V124" s="26">
        <v>3397</v>
      </c>
      <c r="W124" s="26">
        <v>3418</v>
      </c>
      <c r="X124" s="26">
        <v>3869</v>
      </c>
      <c r="Y124" s="26">
        <v>6154</v>
      </c>
      <c r="Z124" s="26">
        <v>8140</v>
      </c>
      <c r="AA124" s="27">
        <f t="shared" si="60"/>
        <v>-12590</v>
      </c>
      <c r="AB124" s="27">
        <f t="shared" si="50"/>
        <v>-7536</v>
      </c>
      <c r="AC124" s="27">
        <f t="shared" si="51"/>
        <v>-12017</v>
      </c>
      <c r="AD124" s="27">
        <f t="shared" si="52"/>
        <v>-11084</v>
      </c>
      <c r="AE124" s="27">
        <f t="shared" si="53"/>
        <v>-13007</v>
      </c>
      <c r="AF124" s="27">
        <f t="shared" si="54"/>
        <v>-10276</v>
      </c>
      <c r="AG124" s="41">
        <f t="shared" si="61"/>
        <v>-0.79402119071644806</v>
      </c>
      <c r="AH124" s="41">
        <f t="shared" si="55"/>
        <v>-0.68928930760084151</v>
      </c>
      <c r="AI124" s="41">
        <f t="shared" si="56"/>
        <v>-0.77855523161645612</v>
      </c>
      <c r="AJ124" s="41">
        <f t="shared" si="57"/>
        <v>-0.7412559352638266</v>
      </c>
      <c r="AK124" s="41">
        <f t="shared" si="58"/>
        <v>-0.67882678357079484</v>
      </c>
      <c r="AL124" s="41">
        <f t="shared" si="59"/>
        <v>-0.55799304952215467</v>
      </c>
    </row>
    <row r="125" spans="1:38" x14ac:dyDescent="0.35">
      <c r="A125" s="24" t="s">
        <v>94</v>
      </c>
      <c r="B125" s="24" t="s">
        <v>72</v>
      </c>
      <c r="C125" s="26">
        <v>1006</v>
      </c>
      <c r="D125" s="26">
        <v>1530</v>
      </c>
      <c r="E125" s="26">
        <v>3014</v>
      </c>
      <c r="F125" s="26">
        <v>5973</v>
      </c>
      <c r="G125" s="26">
        <v>6981</v>
      </c>
      <c r="H125" s="26">
        <v>7066</v>
      </c>
      <c r="I125" s="26">
        <v>250</v>
      </c>
      <c r="J125" s="26">
        <v>761</v>
      </c>
      <c r="K125" s="26">
        <v>1836</v>
      </c>
      <c r="L125" s="26">
        <v>3385</v>
      </c>
      <c r="M125" s="26">
        <v>4231</v>
      </c>
      <c r="N125" s="26">
        <v>4545</v>
      </c>
      <c r="O125" s="26">
        <v>548</v>
      </c>
      <c r="P125" s="26">
        <v>1252</v>
      </c>
      <c r="Q125" s="26">
        <v>1799</v>
      </c>
      <c r="R125" s="26">
        <v>3810</v>
      </c>
      <c r="S125" s="26">
        <v>6051</v>
      </c>
      <c r="T125" s="26">
        <v>6167</v>
      </c>
      <c r="U125" s="26">
        <v>1201</v>
      </c>
      <c r="V125" s="26">
        <v>1604</v>
      </c>
      <c r="W125" s="26">
        <v>2184</v>
      </c>
      <c r="X125" s="26">
        <v>4021</v>
      </c>
      <c r="Y125" s="26">
        <v>4727</v>
      </c>
      <c r="Z125" s="26">
        <v>6439</v>
      </c>
      <c r="AA125" s="27">
        <f t="shared" si="60"/>
        <v>195</v>
      </c>
      <c r="AB125" s="27">
        <f t="shared" si="50"/>
        <v>74</v>
      </c>
      <c r="AC125" s="27">
        <f t="shared" si="51"/>
        <v>-830</v>
      </c>
      <c r="AD125" s="27">
        <f t="shared" si="52"/>
        <v>-1952</v>
      </c>
      <c r="AE125" s="27">
        <f t="shared" si="53"/>
        <v>-2254</v>
      </c>
      <c r="AF125" s="27">
        <f t="shared" si="54"/>
        <v>-627</v>
      </c>
      <c r="AG125" s="41">
        <f t="shared" si="61"/>
        <v>0.19383697813121273</v>
      </c>
      <c r="AH125" s="41">
        <f t="shared" si="55"/>
        <v>4.8366013071895426E-2</v>
      </c>
      <c r="AI125" s="41">
        <f t="shared" si="56"/>
        <v>-0.27538155275381554</v>
      </c>
      <c r="AJ125" s="41">
        <f t="shared" si="57"/>
        <v>-0.32680395111334337</v>
      </c>
      <c r="AK125" s="41">
        <f t="shared" si="58"/>
        <v>-0.32287637874230052</v>
      </c>
      <c r="AL125" s="41">
        <f t="shared" si="59"/>
        <v>-8.8734786300594393E-2</v>
      </c>
    </row>
    <row r="126" spans="1:38" x14ac:dyDescent="0.35">
      <c r="A126" s="24" t="s">
        <v>95</v>
      </c>
      <c r="B126" s="24" t="s">
        <v>73</v>
      </c>
      <c r="C126" s="26">
        <v>3583</v>
      </c>
      <c r="D126" s="26">
        <v>2050</v>
      </c>
      <c r="E126" s="26">
        <v>3040</v>
      </c>
      <c r="F126" s="26">
        <v>3841</v>
      </c>
      <c r="G126" s="26">
        <v>6473</v>
      </c>
      <c r="H126" s="26">
        <v>8928</v>
      </c>
      <c r="I126" s="26">
        <v>1062</v>
      </c>
      <c r="J126" s="26">
        <v>1246</v>
      </c>
      <c r="K126" s="26">
        <v>1604</v>
      </c>
      <c r="L126" s="26">
        <v>2443</v>
      </c>
      <c r="M126" s="26">
        <v>3361</v>
      </c>
      <c r="N126" s="26">
        <v>3819</v>
      </c>
      <c r="O126" s="26">
        <v>1727</v>
      </c>
      <c r="P126" s="26">
        <v>2470</v>
      </c>
      <c r="Q126" s="26">
        <v>2243</v>
      </c>
      <c r="R126" s="26">
        <v>2403</v>
      </c>
      <c r="S126" s="26">
        <v>4255</v>
      </c>
      <c r="T126" s="26">
        <v>5069</v>
      </c>
      <c r="U126" s="26">
        <v>1463</v>
      </c>
      <c r="V126" s="26">
        <v>2060</v>
      </c>
      <c r="W126" s="26">
        <v>2056</v>
      </c>
      <c r="X126" s="26">
        <v>2179</v>
      </c>
      <c r="Y126" s="26">
        <v>4629</v>
      </c>
      <c r="Z126" s="26">
        <v>5634</v>
      </c>
      <c r="AA126" s="27">
        <f t="shared" si="60"/>
        <v>-2120</v>
      </c>
      <c r="AB126" s="27">
        <f t="shared" si="50"/>
        <v>10</v>
      </c>
      <c r="AC126" s="27">
        <f t="shared" si="51"/>
        <v>-984</v>
      </c>
      <c r="AD126" s="27">
        <f t="shared" si="52"/>
        <v>-1662</v>
      </c>
      <c r="AE126" s="27">
        <f t="shared" si="53"/>
        <v>-1844</v>
      </c>
      <c r="AF126" s="27">
        <f t="shared" si="54"/>
        <v>-3294</v>
      </c>
      <c r="AG126" s="41">
        <f t="shared" si="61"/>
        <v>-0.59168294725090709</v>
      </c>
      <c r="AH126" s="41">
        <f t="shared" si="55"/>
        <v>4.8780487804878049E-3</v>
      </c>
      <c r="AI126" s="41">
        <f t="shared" si="56"/>
        <v>-0.3236842105263158</v>
      </c>
      <c r="AJ126" s="41">
        <f t="shared" si="57"/>
        <v>-0.43269981775579275</v>
      </c>
      <c r="AK126" s="41">
        <f t="shared" si="58"/>
        <v>-0.28487563726247489</v>
      </c>
      <c r="AL126" s="41">
        <f t="shared" si="59"/>
        <v>-0.36895161290322581</v>
      </c>
    </row>
    <row r="127" spans="1:38" x14ac:dyDescent="0.35">
      <c r="A127" s="24" t="s">
        <v>100</v>
      </c>
      <c r="B127" s="24" t="s">
        <v>79</v>
      </c>
      <c r="C127" s="26">
        <v>4225</v>
      </c>
      <c r="D127" s="26">
        <v>3317</v>
      </c>
      <c r="E127" s="26">
        <v>2118</v>
      </c>
      <c r="F127" s="26">
        <v>2963</v>
      </c>
      <c r="G127" s="26">
        <v>5588</v>
      </c>
      <c r="H127" s="26">
        <v>6225</v>
      </c>
      <c r="I127" s="26">
        <v>2192</v>
      </c>
      <c r="J127" s="26">
        <v>2287</v>
      </c>
      <c r="K127" s="26">
        <v>1508</v>
      </c>
      <c r="L127" s="26">
        <v>1991</v>
      </c>
      <c r="M127" s="26">
        <v>2382</v>
      </c>
      <c r="N127" s="26">
        <v>2108</v>
      </c>
      <c r="O127" s="26">
        <v>2474</v>
      </c>
      <c r="P127" s="26">
        <v>7584</v>
      </c>
      <c r="Q127" s="26">
        <v>3268</v>
      </c>
      <c r="R127" s="26">
        <v>2181</v>
      </c>
      <c r="S127" s="26">
        <v>2340</v>
      </c>
      <c r="T127" s="26">
        <v>3089</v>
      </c>
      <c r="U127" s="26">
        <v>2837</v>
      </c>
      <c r="V127" s="26">
        <v>2977</v>
      </c>
      <c r="W127" s="26">
        <v>3753</v>
      </c>
      <c r="X127" s="26">
        <v>1956</v>
      </c>
      <c r="Y127" s="26">
        <v>2182</v>
      </c>
      <c r="Z127" s="26">
        <v>3257</v>
      </c>
      <c r="AA127" s="27">
        <f t="shared" si="60"/>
        <v>-1388</v>
      </c>
      <c r="AB127" s="27">
        <f t="shared" si="50"/>
        <v>-340</v>
      </c>
      <c r="AC127" s="27">
        <f t="shared" si="51"/>
        <v>1635</v>
      </c>
      <c r="AD127" s="27">
        <f t="shared" si="52"/>
        <v>-1007</v>
      </c>
      <c r="AE127" s="27">
        <f t="shared" si="53"/>
        <v>-3406</v>
      </c>
      <c r="AF127" s="27">
        <f t="shared" si="54"/>
        <v>-2968</v>
      </c>
      <c r="AG127" s="41">
        <f t="shared" si="61"/>
        <v>-0.32852071005917161</v>
      </c>
      <c r="AH127" s="41">
        <f t="shared" si="55"/>
        <v>-0.10250226107928852</v>
      </c>
      <c r="AI127" s="41">
        <f t="shared" si="56"/>
        <v>0.7719546742209632</v>
      </c>
      <c r="AJ127" s="41">
        <f t="shared" si="57"/>
        <v>-0.33985825177185286</v>
      </c>
      <c r="AK127" s="41">
        <f t="shared" si="58"/>
        <v>-0.60952040085898351</v>
      </c>
      <c r="AL127" s="41">
        <f t="shared" si="59"/>
        <v>-0.47678714859437749</v>
      </c>
    </row>
    <row r="128" spans="1:38" x14ac:dyDescent="0.35">
      <c r="A128" s="24" t="s">
        <v>102</v>
      </c>
      <c r="B128" s="24" t="s">
        <v>81</v>
      </c>
      <c r="C128" s="26">
        <v>2478</v>
      </c>
      <c r="D128" s="26">
        <v>1208</v>
      </c>
      <c r="E128" s="26">
        <v>1624</v>
      </c>
      <c r="F128" s="26">
        <v>2051</v>
      </c>
      <c r="G128" s="26">
        <v>2560</v>
      </c>
      <c r="H128" s="26">
        <v>3404</v>
      </c>
      <c r="I128" s="26">
        <v>934</v>
      </c>
      <c r="J128" s="28" t="s">
        <v>66</v>
      </c>
      <c r="K128" s="26">
        <v>1374</v>
      </c>
      <c r="L128" s="26">
        <v>1447</v>
      </c>
      <c r="M128" s="26">
        <v>1721</v>
      </c>
      <c r="N128" s="26">
        <v>1917</v>
      </c>
      <c r="O128" s="26">
        <v>1082</v>
      </c>
      <c r="P128" s="26">
        <v>1789</v>
      </c>
      <c r="Q128" s="26">
        <v>1452</v>
      </c>
      <c r="R128" s="26">
        <v>1296</v>
      </c>
      <c r="S128" s="26">
        <v>1625</v>
      </c>
      <c r="T128" s="26">
        <v>1871</v>
      </c>
      <c r="U128" s="26">
        <v>1264</v>
      </c>
      <c r="V128" s="26">
        <v>1343</v>
      </c>
      <c r="W128" s="26">
        <v>1547</v>
      </c>
      <c r="X128" s="26">
        <v>1400</v>
      </c>
      <c r="Y128" s="26">
        <v>2131</v>
      </c>
      <c r="Z128" s="26">
        <v>2260</v>
      </c>
      <c r="AA128" s="27">
        <f t="shared" si="60"/>
        <v>-1214</v>
      </c>
      <c r="AB128" s="27">
        <f t="shared" si="50"/>
        <v>135</v>
      </c>
      <c r="AC128" s="27">
        <f t="shared" si="51"/>
        <v>-77</v>
      </c>
      <c r="AD128" s="27">
        <f t="shared" si="52"/>
        <v>-651</v>
      </c>
      <c r="AE128" s="27">
        <f t="shared" si="53"/>
        <v>-429</v>
      </c>
      <c r="AF128" s="27">
        <f t="shared" si="54"/>
        <v>-1144</v>
      </c>
      <c r="AG128" s="41">
        <f t="shared" si="61"/>
        <v>-0.48991121872477805</v>
      </c>
      <c r="AH128" s="41">
        <f t="shared" si="55"/>
        <v>0.11175496688741722</v>
      </c>
      <c r="AI128" s="41">
        <f t="shared" si="56"/>
        <v>-4.7413793103448273E-2</v>
      </c>
      <c r="AJ128" s="41">
        <f t="shared" si="57"/>
        <v>-0.3174061433447099</v>
      </c>
      <c r="AK128" s="41">
        <f t="shared" si="58"/>
        <v>-0.16757812499999999</v>
      </c>
      <c r="AL128" s="41">
        <f t="shared" si="59"/>
        <v>-0.33607520564042304</v>
      </c>
    </row>
    <row r="129" spans="1:38" x14ac:dyDescent="0.35">
      <c r="A129" s="24" t="s">
        <v>101</v>
      </c>
      <c r="B129" s="24" t="s">
        <v>80</v>
      </c>
      <c r="C129" s="26">
        <v>893</v>
      </c>
      <c r="D129" s="26">
        <v>668</v>
      </c>
      <c r="E129" s="26">
        <v>1141</v>
      </c>
      <c r="F129" s="26">
        <v>1350</v>
      </c>
      <c r="G129" s="26">
        <v>2434</v>
      </c>
      <c r="H129" s="26">
        <v>2448</v>
      </c>
      <c r="I129" s="26">
        <v>707</v>
      </c>
      <c r="J129" s="26">
        <v>901</v>
      </c>
      <c r="K129" s="26">
        <v>875</v>
      </c>
      <c r="L129" s="26">
        <v>1453</v>
      </c>
      <c r="M129" s="26">
        <v>2130</v>
      </c>
      <c r="N129" s="26">
        <v>2273</v>
      </c>
      <c r="O129" s="26">
        <v>865</v>
      </c>
      <c r="P129" s="26">
        <v>686</v>
      </c>
      <c r="Q129" s="26">
        <v>1010</v>
      </c>
      <c r="R129" s="26">
        <v>1511</v>
      </c>
      <c r="S129" s="26">
        <v>1868</v>
      </c>
      <c r="T129" s="26">
        <v>1898</v>
      </c>
      <c r="U129" s="26">
        <v>913</v>
      </c>
      <c r="V129" s="26">
        <v>846</v>
      </c>
      <c r="W129" s="26">
        <v>986</v>
      </c>
      <c r="X129" s="26">
        <v>1216</v>
      </c>
      <c r="Y129" s="26">
        <v>1566</v>
      </c>
      <c r="Z129" s="26">
        <v>1828</v>
      </c>
      <c r="AA129" s="27">
        <f t="shared" si="60"/>
        <v>20</v>
      </c>
      <c r="AB129" s="27">
        <f t="shared" si="50"/>
        <v>178</v>
      </c>
      <c r="AC129" s="27">
        <f t="shared" si="51"/>
        <v>-155</v>
      </c>
      <c r="AD129" s="27">
        <f t="shared" si="52"/>
        <v>-134</v>
      </c>
      <c r="AE129" s="27">
        <f t="shared" si="53"/>
        <v>-868</v>
      </c>
      <c r="AF129" s="27">
        <f t="shared" si="54"/>
        <v>-620</v>
      </c>
      <c r="AG129" s="41">
        <f t="shared" si="61"/>
        <v>2.2396416573348264E-2</v>
      </c>
      <c r="AH129" s="41">
        <f t="shared" si="55"/>
        <v>0.26646706586826346</v>
      </c>
      <c r="AI129" s="41">
        <f t="shared" si="56"/>
        <v>-0.13584574934268187</v>
      </c>
      <c r="AJ129" s="41">
        <f t="shared" si="57"/>
        <v>-9.9259259259259255E-2</v>
      </c>
      <c r="AK129" s="41">
        <f t="shared" si="58"/>
        <v>-0.35661462612982747</v>
      </c>
      <c r="AL129" s="41">
        <f t="shared" si="59"/>
        <v>-0.25326797385620914</v>
      </c>
    </row>
    <row r="130" spans="1:38" x14ac:dyDescent="0.35">
      <c r="A130" s="24" t="s">
        <v>98</v>
      </c>
      <c r="B130" s="24" t="s">
        <v>76</v>
      </c>
      <c r="C130" s="26">
        <v>238</v>
      </c>
      <c r="D130" s="26">
        <v>145</v>
      </c>
      <c r="E130" s="26">
        <v>340</v>
      </c>
      <c r="F130" s="26">
        <v>226</v>
      </c>
      <c r="G130" s="26">
        <v>724</v>
      </c>
      <c r="H130" s="26">
        <v>563</v>
      </c>
      <c r="I130" s="26">
        <v>827</v>
      </c>
      <c r="J130" s="26">
        <v>743</v>
      </c>
      <c r="K130" s="26">
        <v>662</v>
      </c>
      <c r="L130" s="26">
        <v>1119</v>
      </c>
      <c r="M130" s="26">
        <v>1033</v>
      </c>
      <c r="N130" s="26">
        <v>782</v>
      </c>
      <c r="O130" s="26">
        <v>630</v>
      </c>
      <c r="P130" s="26">
        <v>593</v>
      </c>
      <c r="Q130" s="26">
        <v>721</v>
      </c>
      <c r="R130" s="26">
        <v>919</v>
      </c>
      <c r="S130" s="26">
        <v>963</v>
      </c>
      <c r="T130" s="26">
        <v>829</v>
      </c>
      <c r="U130" s="26">
        <v>788</v>
      </c>
      <c r="V130" s="26">
        <v>1049</v>
      </c>
      <c r="W130" s="26">
        <v>1075</v>
      </c>
      <c r="X130" s="26">
        <v>1289</v>
      </c>
      <c r="Y130" s="26">
        <v>1224</v>
      </c>
      <c r="Z130" s="26">
        <v>1254</v>
      </c>
      <c r="AA130" s="27">
        <f t="shared" si="60"/>
        <v>550</v>
      </c>
      <c r="AB130" s="27">
        <f t="shared" si="50"/>
        <v>904</v>
      </c>
      <c r="AC130" s="27">
        <f t="shared" si="51"/>
        <v>735</v>
      </c>
      <c r="AD130" s="27">
        <f t="shared" si="52"/>
        <v>1063</v>
      </c>
      <c r="AE130" s="27">
        <f t="shared" si="53"/>
        <v>500</v>
      </c>
      <c r="AF130" s="27">
        <f t="shared" si="54"/>
        <v>691</v>
      </c>
      <c r="AG130" s="41">
        <f t="shared" si="61"/>
        <v>2.3109243697478989</v>
      </c>
      <c r="AH130" s="41">
        <f t="shared" si="55"/>
        <v>6.2344827586206897</v>
      </c>
      <c r="AI130" s="41">
        <f t="shared" si="56"/>
        <v>2.1617647058823528</v>
      </c>
      <c r="AJ130" s="41">
        <f t="shared" si="57"/>
        <v>4.7035398230088497</v>
      </c>
      <c r="AK130" s="41">
        <f t="shared" si="58"/>
        <v>0.69060773480662985</v>
      </c>
      <c r="AL130" s="41">
        <f t="shared" si="59"/>
        <v>1.2273534635879217</v>
      </c>
    </row>
    <row r="131" spans="1:38" x14ac:dyDescent="0.35">
      <c r="A131" s="24" t="s">
        <v>93</v>
      </c>
      <c r="B131" s="24" t="s">
        <v>71</v>
      </c>
      <c r="C131" s="26">
        <v>278</v>
      </c>
      <c r="D131" s="26">
        <v>405</v>
      </c>
      <c r="E131" s="26">
        <v>389</v>
      </c>
      <c r="F131" s="26">
        <v>459</v>
      </c>
      <c r="G131" s="26">
        <v>658</v>
      </c>
      <c r="H131" s="26">
        <v>1032</v>
      </c>
      <c r="I131" s="26">
        <v>3308</v>
      </c>
      <c r="J131" s="26">
        <v>3392</v>
      </c>
      <c r="K131" s="26">
        <v>4180</v>
      </c>
      <c r="L131" s="26">
        <v>4087</v>
      </c>
      <c r="M131" s="26">
        <v>4453</v>
      </c>
      <c r="N131" s="26">
        <v>4702</v>
      </c>
      <c r="O131" s="26">
        <v>755</v>
      </c>
      <c r="P131" s="26">
        <v>981</v>
      </c>
      <c r="Q131" s="26">
        <v>1011</v>
      </c>
      <c r="R131" s="26">
        <v>848</v>
      </c>
      <c r="S131" s="26">
        <v>784</v>
      </c>
      <c r="T131" s="26">
        <v>955</v>
      </c>
      <c r="U131" s="26">
        <v>409</v>
      </c>
      <c r="V131" s="26">
        <v>694</v>
      </c>
      <c r="W131" s="26">
        <v>807</v>
      </c>
      <c r="X131" s="26">
        <v>1567</v>
      </c>
      <c r="Y131" s="26">
        <v>803</v>
      </c>
      <c r="Z131" s="26">
        <v>832</v>
      </c>
      <c r="AA131" s="27">
        <f t="shared" si="60"/>
        <v>131</v>
      </c>
      <c r="AB131" s="27">
        <f t="shared" si="50"/>
        <v>289</v>
      </c>
      <c r="AC131" s="27">
        <f t="shared" si="51"/>
        <v>418</v>
      </c>
      <c r="AD131" s="27">
        <f t="shared" si="52"/>
        <v>1108</v>
      </c>
      <c r="AE131" s="27">
        <f t="shared" si="53"/>
        <v>145</v>
      </c>
      <c r="AF131" s="27">
        <f t="shared" si="54"/>
        <v>-200</v>
      </c>
      <c r="AG131" s="41">
        <f t="shared" si="61"/>
        <v>0.47122302158273383</v>
      </c>
      <c r="AH131" s="41">
        <f t="shared" si="55"/>
        <v>0.71358024691358024</v>
      </c>
      <c r="AI131" s="41">
        <f t="shared" si="56"/>
        <v>1.0745501285347043</v>
      </c>
      <c r="AJ131" s="41">
        <f t="shared" si="57"/>
        <v>2.4139433551198257</v>
      </c>
      <c r="AK131" s="41">
        <f t="shared" si="58"/>
        <v>0.22036474164133737</v>
      </c>
      <c r="AL131" s="41">
        <f t="shared" si="59"/>
        <v>-0.19379844961240311</v>
      </c>
    </row>
    <row r="132" spans="1:38" x14ac:dyDescent="0.35">
      <c r="A132" s="24" t="s">
        <v>96</v>
      </c>
      <c r="B132" s="24" t="s">
        <v>74</v>
      </c>
      <c r="C132" s="26">
        <v>454</v>
      </c>
      <c r="D132" s="26">
        <v>283</v>
      </c>
      <c r="E132" s="26">
        <v>448</v>
      </c>
      <c r="F132" s="26">
        <v>352</v>
      </c>
      <c r="G132" s="26">
        <v>591</v>
      </c>
      <c r="H132" s="26">
        <v>684</v>
      </c>
      <c r="I132" s="26">
        <v>946</v>
      </c>
      <c r="J132" s="26">
        <v>475</v>
      </c>
      <c r="K132" s="26">
        <v>413</v>
      </c>
      <c r="L132" s="26">
        <v>422</v>
      </c>
      <c r="M132" s="26">
        <v>350</v>
      </c>
      <c r="N132" s="26">
        <v>417</v>
      </c>
      <c r="O132" s="26">
        <v>383</v>
      </c>
      <c r="P132" s="26">
        <v>327</v>
      </c>
      <c r="Q132" s="26">
        <v>506</v>
      </c>
      <c r="R132" s="26">
        <v>431</v>
      </c>
      <c r="S132" s="26">
        <v>457</v>
      </c>
      <c r="T132" s="26">
        <v>458</v>
      </c>
      <c r="U132" s="26">
        <v>433</v>
      </c>
      <c r="V132" s="26">
        <v>750</v>
      </c>
      <c r="W132" s="26">
        <v>547</v>
      </c>
      <c r="X132" s="26">
        <v>978</v>
      </c>
      <c r="Y132" s="26">
        <v>733</v>
      </c>
      <c r="Z132" s="26">
        <v>445</v>
      </c>
      <c r="AA132" s="27">
        <f t="shared" si="60"/>
        <v>-21</v>
      </c>
      <c r="AB132" s="27">
        <f t="shared" si="50"/>
        <v>467</v>
      </c>
      <c r="AC132" s="27">
        <f t="shared" si="51"/>
        <v>99</v>
      </c>
      <c r="AD132" s="27">
        <f t="shared" si="52"/>
        <v>626</v>
      </c>
      <c r="AE132" s="27">
        <f t="shared" si="53"/>
        <v>142</v>
      </c>
      <c r="AF132" s="27">
        <f t="shared" si="54"/>
        <v>-239</v>
      </c>
      <c r="AG132" s="41">
        <f t="shared" si="61"/>
        <v>-4.6255506607929514E-2</v>
      </c>
      <c r="AH132" s="41">
        <f t="shared" si="55"/>
        <v>1.6501766784452296</v>
      </c>
      <c r="AI132" s="41">
        <f t="shared" si="56"/>
        <v>0.22098214285714285</v>
      </c>
      <c r="AJ132" s="41">
        <f t="shared" si="57"/>
        <v>1.7784090909090908</v>
      </c>
      <c r="AK132" s="41">
        <f t="shared" si="58"/>
        <v>0.24027072758037224</v>
      </c>
      <c r="AL132" s="41">
        <f t="shared" si="59"/>
        <v>-0.34941520467836257</v>
      </c>
    </row>
    <row r="133" spans="1:38" x14ac:dyDescent="0.35">
      <c r="A133" s="24" t="s">
        <v>92</v>
      </c>
      <c r="B133" s="24" t="s">
        <v>70</v>
      </c>
      <c r="C133" s="26">
        <v>1170</v>
      </c>
      <c r="D133" s="26">
        <v>1131</v>
      </c>
      <c r="E133" s="26">
        <v>1024</v>
      </c>
      <c r="F133" s="26">
        <v>1205</v>
      </c>
      <c r="G133" s="26">
        <v>1037</v>
      </c>
      <c r="H133" s="26">
        <v>1351</v>
      </c>
      <c r="I133" s="26">
        <v>2162</v>
      </c>
      <c r="J133" s="26">
        <v>1491</v>
      </c>
      <c r="K133" s="26">
        <v>1282</v>
      </c>
      <c r="L133" s="26">
        <v>1208</v>
      </c>
      <c r="M133" s="26">
        <v>1210</v>
      </c>
      <c r="N133" s="26">
        <v>1219</v>
      </c>
      <c r="O133" s="26">
        <v>1028</v>
      </c>
      <c r="P133" s="26">
        <v>1065</v>
      </c>
      <c r="Q133" s="26">
        <v>1627</v>
      </c>
      <c r="R133" s="26">
        <v>1253</v>
      </c>
      <c r="S133" s="26">
        <v>1367</v>
      </c>
      <c r="T133" s="26">
        <v>1332</v>
      </c>
      <c r="U133" s="26">
        <v>273</v>
      </c>
      <c r="V133" s="26">
        <v>337</v>
      </c>
      <c r="W133" s="26">
        <v>402</v>
      </c>
      <c r="X133" s="26">
        <v>352</v>
      </c>
      <c r="Y133" s="26">
        <v>385</v>
      </c>
      <c r="Z133" s="26">
        <v>352</v>
      </c>
      <c r="AA133" s="27">
        <f t="shared" si="60"/>
        <v>-897</v>
      </c>
      <c r="AB133" s="27">
        <f t="shared" si="50"/>
        <v>-794</v>
      </c>
      <c r="AC133" s="27">
        <f t="shared" si="51"/>
        <v>-622</v>
      </c>
      <c r="AD133" s="27">
        <f t="shared" si="52"/>
        <v>-853</v>
      </c>
      <c r="AE133" s="27">
        <f t="shared" si="53"/>
        <v>-652</v>
      </c>
      <c r="AF133" s="27">
        <f t="shared" si="54"/>
        <v>-999</v>
      </c>
      <c r="AG133" s="41">
        <f t="shared" si="61"/>
        <v>-0.76666666666666672</v>
      </c>
      <c r="AH133" s="41">
        <f t="shared" si="55"/>
        <v>-0.70203359858532277</v>
      </c>
      <c r="AI133" s="41">
        <f t="shared" si="56"/>
        <v>-0.607421875</v>
      </c>
      <c r="AJ133" s="41">
        <f t="shared" si="57"/>
        <v>-0.70788381742738593</v>
      </c>
      <c r="AK133" s="41">
        <f t="shared" si="58"/>
        <v>-0.62873674059787854</v>
      </c>
      <c r="AL133" s="41">
        <f t="shared" si="59"/>
        <v>-0.73945225758697264</v>
      </c>
    </row>
    <row r="134" spans="1:38" x14ac:dyDescent="0.35">
      <c r="A134" s="24" t="s">
        <v>90</v>
      </c>
      <c r="B134" s="24" t="s">
        <v>68</v>
      </c>
      <c r="C134" s="26">
        <v>217</v>
      </c>
      <c r="D134" s="26">
        <v>188</v>
      </c>
      <c r="E134" s="26">
        <v>309</v>
      </c>
      <c r="F134" s="26">
        <v>296</v>
      </c>
      <c r="G134" s="26">
        <v>569</v>
      </c>
      <c r="H134" s="26">
        <v>1315</v>
      </c>
      <c r="I134" s="26">
        <v>66</v>
      </c>
      <c r="J134" s="28" t="s">
        <v>66</v>
      </c>
      <c r="K134" s="26">
        <v>97</v>
      </c>
      <c r="L134" s="26">
        <v>119</v>
      </c>
      <c r="M134" s="26">
        <v>271</v>
      </c>
      <c r="N134" s="26">
        <v>732</v>
      </c>
      <c r="O134" s="26">
        <v>49</v>
      </c>
      <c r="P134" s="26">
        <v>51</v>
      </c>
      <c r="Q134" s="26">
        <v>64</v>
      </c>
      <c r="R134" s="26">
        <v>561</v>
      </c>
      <c r="S134" s="26">
        <v>606</v>
      </c>
      <c r="T134" s="26">
        <v>979</v>
      </c>
      <c r="U134" s="26">
        <v>63</v>
      </c>
      <c r="V134" s="26">
        <v>29</v>
      </c>
      <c r="W134" s="26">
        <v>102</v>
      </c>
      <c r="X134" s="26">
        <v>164</v>
      </c>
      <c r="Y134" s="26">
        <v>647</v>
      </c>
      <c r="Z134" s="26">
        <v>870</v>
      </c>
      <c r="AA134" s="27">
        <f t="shared" si="60"/>
        <v>-154</v>
      </c>
      <c r="AB134" s="27">
        <f t="shared" si="50"/>
        <v>-159</v>
      </c>
      <c r="AC134" s="27">
        <f t="shared" si="51"/>
        <v>-207</v>
      </c>
      <c r="AD134" s="27">
        <f t="shared" si="52"/>
        <v>-132</v>
      </c>
      <c r="AE134" s="27">
        <f t="shared" si="53"/>
        <v>78</v>
      </c>
      <c r="AF134" s="27">
        <f t="shared" si="54"/>
        <v>-445</v>
      </c>
      <c r="AG134" s="41">
        <f t="shared" si="61"/>
        <v>-0.70967741935483875</v>
      </c>
      <c r="AH134" s="41">
        <f t="shared" si="55"/>
        <v>-0.8457446808510638</v>
      </c>
      <c r="AI134" s="41">
        <f t="shared" si="56"/>
        <v>-0.66990291262135926</v>
      </c>
      <c r="AJ134" s="41">
        <f t="shared" si="57"/>
        <v>-0.44594594594594594</v>
      </c>
      <c r="AK134" s="41">
        <f t="shared" si="58"/>
        <v>0.13708260105448156</v>
      </c>
      <c r="AL134" s="41">
        <f t="shared" si="59"/>
        <v>-0.33840304182509506</v>
      </c>
    </row>
    <row r="136" spans="1:38" x14ac:dyDescent="0.35">
      <c r="A136" s="31" t="s">
        <v>103</v>
      </c>
    </row>
    <row r="137" spans="1:38" x14ac:dyDescent="0.35">
      <c r="A137" s="32" t="s">
        <v>109</v>
      </c>
    </row>
    <row r="138" spans="1:38" x14ac:dyDescent="0.35">
      <c r="A138" s="25"/>
      <c r="B138" s="25"/>
      <c r="C138" s="3" t="s">
        <v>22</v>
      </c>
      <c r="D138" s="3" t="s">
        <v>23</v>
      </c>
      <c r="E138" s="3" t="s">
        <v>24</v>
      </c>
      <c r="F138" s="3" t="s">
        <v>25</v>
      </c>
      <c r="G138" s="3" t="s">
        <v>26</v>
      </c>
      <c r="H138" s="3" t="s">
        <v>27</v>
      </c>
      <c r="I138" s="4" t="s">
        <v>22</v>
      </c>
      <c r="J138" s="4" t="s">
        <v>23</v>
      </c>
      <c r="K138" s="4" t="s">
        <v>24</v>
      </c>
      <c r="L138" s="4" t="s">
        <v>25</v>
      </c>
      <c r="M138" s="4" t="s">
        <v>26</v>
      </c>
      <c r="N138" s="4" t="s">
        <v>27</v>
      </c>
      <c r="O138" s="5" t="s">
        <v>22</v>
      </c>
      <c r="P138" s="5" t="s">
        <v>23</v>
      </c>
      <c r="Q138" s="5" t="s">
        <v>24</v>
      </c>
      <c r="R138" s="5" t="s">
        <v>25</v>
      </c>
      <c r="S138" s="5" t="s">
        <v>26</v>
      </c>
      <c r="T138" s="5" t="s">
        <v>27</v>
      </c>
      <c r="U138" s="11" t="s">
        <v>22</v>
      </c>
      <c r="V138" s="11" t="s">
        <v>23</v>
      </c>
      <c r="W138" s="11" t="s">
        <v>24</v>
      </c>
      <c r="X138" s="11" t="s">
        <v>25</v>
      </c>
      <c r="Y138" s="11" t="s">
        <v>26</v>
      </c>
      <c r="Z138" s="11" t="s">
        <v>27</v>
      </c>
      <c r="AA138" s="60" t="s">
        <v>118</v>
      </c>
      <c r="AB138" s="60"/>
      <c r="AC138" s="60"/>
      <c r="AD138" s="60"/>
      <c r="AE138" s="60"/>
      <c r="AF138" s="60"/>
      <c r="AG138" s="60" t="s">
        <v>118</v>
      </c>
      <c r="AH138" s="60"/>
      <c r="AI138" s="60"/>
      <c r="AJ138" s="60"/>
      <c r="AK138" s="60"/>
      <c r="AL138" s="60"/>
    </row>
    <row r="139" spans="1:38" x14ac:dyDescent="0.35">
      <c r="A139" s="25"/>
      <c r="B139" s="25"/>
      <c r="C139" s="6" t="s">
        <v>28</v>
      </c>
      <c r="D139" s="6" t="s">
        <v>29</v>
      </c>
      <c r="E139" s="6" t="s">
        <v>30</v>
      </c>
      <c r="F139" s="6" t="s">
        <v>31</v>
      </c>
      <c r="G139" s="6" t="s">
        <v>32</v>
      </c>
      <c r="H139" s="6" t="s">
        <v>33</v>
      </c>
      <c r="I139" s="7" t="s">
        <v>28</v>
      </c>
      <c r="J139" s="7" t="s">
        <v>29</v>
      </c>
      <c r="K139" s="7" t="s">
        <v>30</v>
      </c>
      <c r="L139" s="7" t="s">
        <v>31</v>
      </c>
      <c r="M139" s="7" t="s">
        <v>32</v>
      </c>
      <c r="N139" s="7" t="s">
        <v>33</v>
      </c>
      <c r="O139" s="8" t="s">
        <v>28</v>
      </c>
      <c r="P139" s="8" t="s">
        <v>29</v>
      </c>
      <c r="Q139" s="8" t="s">
        <v>30</v>
      </c>
      <c r="R139" s="8" t="s">
        <v>31</v>
      </c>
      <c r="S139" s="8" t="s">
        <v>32</v>
      </c>
      <c r="T139" s="8" t="s">
        <v>33</v>
      </c>
      <c r="U139" s="12" t="s">
        <v>28</v>
      </c>
      <c r="V139" s="12" t="s">
        <v>29</v>
      </c>
      <c r="W139" s="12" t="s">
        <v>30</v>
      </c>
      <c r="X139" s="12" t="s">
        <v>31</v>
      </c>
      <c r="Y139" s="12" t="s">
        <v>32</v>
      </c>
      <c r="Z139" s="12" t="s">
        <v>33</v>
      </c>
      <c r="AA139" s="47" t="s">
        <v>22</v>
      </c>
      <c r="AB139" s="47" t="s">
        <v>23</v>
      </c>
      <c r="AC139" s="47" t="s">
        <v>24</v>
      </c>
      <c r="AD139" s="47" t="s">
        <v>25</v>
      </c>
      <c r="AE139" s="47" t="s">
        <v>26</v>
      </c>
      <c r="AF139" s="47" t="s">
        <v>27</v>
      </c>
      <c r="AG139" s="47" t="s">
        <v>22</v>
      </c>
      <c r="AH139" s="47" t="s">
        <v>23</v>
      </c>
      <c r="AI139" s="47" t="s">
        <v>24</v>
      </c>
      <c r="AJ139" s="47" t="s">
        <v>25</v>
      </c>
      <c r="AK139" s="47" t="s">
        <v>26</v>
      </c>
      <c r="AL139" s="47" t="s">
        <v>27</v>
      </c>
    </row>
    <row r="140" spans="1:38" x14ac:dyDescent="0.35">
      <c r="A140" s="25"/>
      <c r="B140" s="25"/>
      <c r="C140" s="6" t="s">
        <v>34</v>
      </c>
      <c r="D140" s="6" t="s">
        <v>34</v>
      </c>
      <c r="E140" s="6" t="s">
        <v>34</v>
      </c>
      <c r="F140" s="6" t="s">
        <v>34</v>
      </c>
      <c r="G140" s="6" t="s">
        <v>34</v>
      </c>
      <c r="H140" s="6" t="s">
        <v>34</v>
      </c>
      <c r="I140" s="9" t="s">
        <v>35</v>
      </c>
      <c r="J140" s="9" t="s">
        <v>35</v>
      </c>
      <c r="K140" s="9" t="s">
        <v>35</v>
      </c>
      <c r="L140" s="9" t="s">
        <v>35</v>
      </c>
      <c r="M140" s="9" t="s">
        <v>35</v>
      </c>
      <c r="N140" s="9" t="s">
        <v>35</v>
      </c>
      <c r="O140" s="10" t="s">
        <v>36</v>
      </c>
      <c r="P140" s="10" t="s">
        <v>36</v>
      </c>
      <c r="Q140" s="10" t="s">
        <v>36</v>
      </c>
      <c r="R140" s="10" t="s">
        <v>36</v>
      </c>
      <c r="S140" s="10" t="s">
        <v>36</v>
      </c>
      <c r="T140" s="10" t="s">
        <v>36</v>
      </c>
      <c r="U140" s="13" t="s">
        <v>37</v>
      </c>
      <c r="V140" s="13" t="s">
        <v>37</v>
      </c>
      <c r="W140" s="13" t="s">
        <v>37</v>
      </c>
      <c r="X140" s="13" t="s">
        <v>37</v>
      </c>
      <c r="Y140" s="13" t="s">
        <v>37</v>
      </c>
      <c r="Z140" s="13" t="s">
        <v>37</v>
      </c>
      <c r="AA140" s="48" t="s">
        <v>28</v>
      </c>
      <c r="AB140" s="48" t="s">
        <v>29</v>
      </c>
      <c r="AC140" s="48" t="s">
        <v>30</v>
      </c>
      <c r="AD140" s="48" t="s">
        <v>31</v>
      </c>
      <c r="AE140" s="48" t="s">
        <v>32</v>
      </c>
      <c r="AF140" s="48" t="s">
        <v>33</v>
      </c>
      <c r="AG140" s="48" t="s">
        <v>28</v>
      </c>
      <c r="AH140" s="48" t="s">
        <v>29</v>
      </c>
      <c r="AI140" s="48" t="s">
        <v>30</v>
      </c>
      <c r="AJ140" s="48" t="s">
        <v>31</v>
      </c>
      <c r="AK140" s="48" t="s">
        <v>32</v>
      </c>
      <c r="AL140" s="48" t="s">
        <v>33</v>
      </c>
    </row>
    <row r="141" spans="1:38" x14ac:dyDescent="0.35">
      <c r="A141" s="18" t="s">
        <v>42</v>
      </c>
      <c r="B141" s="24" t="s">
        <v>40</v>
      </c>
      <c r="C141" s="26">
        <v>56263</v>
      </c>
      <c r="D141" s="26">
        <v>84462</v>
      </c>
      <c r="E141" s="26">
        <v>83670</v>
      </c>
      <c r="F141" s="26">
        <v>117989</v>
      </c>
      <c r="G141" s="26">
        <v>133613</v>
      </c>
      <c r="H141" s="26">
        <v>156146</v>
      </c>
      <c r="I141" s="26">
        <v>50887</v>
      </c>
      <c r="J141" s="26">
        <v>80843</v>
      </c>
      <c r="K141" s="26">
        <v>73384</v>
      </c>
      <c r="L141" s="26">
        <v>108113</v>
      </c>
      <c r="M141" s="26">
        <v>112104</v>
      </c>
      <c r="N141" s="26">
        <v>134233</v>
      </c>
      <c r="O141" s="26">
        <v>44414</v>
      </c>
      <c r="P141" s="26">
        <v>82034</v>
      </c>
      <c r="Q141" s="26">
        <v>82485</v>
      </c>
      <c r="R141" s="26">
        <v>79170</v>
      </c>
      <c r="S141" s="26">
        <v>115245</v>
      </c>
      <c r="T141" s="26">
        <v>151855</v>
      </c>
      <c r="U141" s="26">
        <v>54938</v>
      </c>
      <c r="V141" s="26">
        <v>81123</v>
      </c>
      <c r="W141" s="26">
        <v>65226</v>
      </c>
      <c r="X141" s="26">
        <v>94041</v>
      </c>
      <c r="Y141" s="26">
        <v>109496</v>
      </c>
      <c r="Z141" s="26">
        <v>149315</v>
      </c>
      <c r="AA141" s="27">
        <f>U141-C141</f>
        <v>-1325</v>
      </c>
      <c r="AB141" s="27">
        <f t="shared" ref="AB141:AB159" si="62">V141-D141</f>
        <v>-3339</v>
      </c>
      <c r="AC141" s="27">
        <f t="shared" ref="AC141:AC159" si="63">W141-E141</f>
        <v>-18444</v>
      </c>
      <c r="AD141" s="27">
        <f t="shared" ref="AD141:AD159" si="64">X141-F141</f>
        <v>-23948</v>
      </c>
      <c r="AE141" s="27">
        <f t="shared" ref="AE141:AE159" si="65">Y141-G141</f>
        <v>-24117</v>
      </c>
      <c r="AF141" s="27">
        <f t="shared" ref="AF141:AF159" si="66">Z141-H141</f>
        <v>-6831</v>
      </c>
      <c r="AG141" s="41">
        <f>(U141-C141)/C141</f>
        <v>-2.3550112862805041E-2</v>
      </c>
      <c r="AH141" s="41">
        <f t="shared" ref="AH141:AH159" si="67">(V141-D141)/D141</f>
        <v>-3.9532570860268526E-2</v>
      </c>
      <c r="AI141" s="41">
        <f t="shared" ref="AI141:AI159" si="68">(W141-E141)/E141</f>
        <v>-0.22043743277160271</v>
      </c>
      <c r="AJ141" s="41">
        <f t="shared" ref="AJ141:AJ159" si="69">(X141-F141)/F141</f>
        <v>-0.20296807329496819</v>
      </c>
      <c r="AK141" s="41">
        <f t="shared" ref="AK141:AK159" si="70">(Y141-G141)/G141</f>
        <v>-0.18049890354980427</v>
      </c>
      <c r="AL141" s="41">
        <f t="shared" ref="AL141:AL159" si="71">(Z141-H141)/H141</f>
        <v>-4.3747518348212569E-2</v>
      </c>
    </row>
    <row r="142" spans="1:38" x14ac:dyDescent="0.35">
      <c r="A142" s="24" t="s">
        <v>88</v>
      </c>
      <c r="B142" s="24" t="s">
        <v>87</v>
      </c>
      <c r="C142" s="26">
        <v>39281</v>
      </c>
      <c r="D142" s="26">
        <v>63250</v>
      </c>
      <c r="E142" s="26">
        <v>59951</v>
      </c>
      <c r="F142" s="26">
        <v>74346</v>
      </c>
      <c r="G142" s="26">
        <v>73320</v>
      </c>
      <c r="H142" s="26">
        <v>78469</v>
      </c>
      <c r="I142" s="26">
        <v>43879</v>
      </c>
      <c r="J142" s="26">
        <v>69438</v>
      </c>
      <c r="K142" s="26">
        <v>57742</v>
      </c>
      <c r="L142" s="26">
        <v>79494</v>
      </c>
      <c r="M142" s="26">
        <v>74373</v>
      </c>
      <c r="N142" s="26">
        <v>78777</v>
      </c>
      <c r="O142" s="26">
        <v>37764</v>
      </c>
      <c r="P142" s="26">
        <v>69645</v>
      </c>
      <c r="Q142" s="26">
        <v>66552</v>
      </c>
      <c r="R142" s="26">
        <v>53900</v>
      </c>
      <c r="S142" s="26">
        <v>76663</v>
      </c>
      <c r="T142" s="26">
        <v>95296</v>
      </c>
      <c r="U142" s="26">
        <v>46538</v>
      </c>
      <c r="V142" s="26">
        <v>69383</v>
      </c>
      <c r="W142" s="26">
        <v>51018</v>
      </c>
      <c r="X142" s="26">
        <v>65292</v>
      </c>
      <c r="Y142" s="26">
        <v>71265</v>
      </c>
      <c r="Z142" s="26">
        <v>94575</v>
      </c>
      <c r="AA142" s="27">
        <f t="shared" ref="AA142:AA159" si="72">U142-C142</f>
        <v>7257</v>
      </c>
      <c r="AB142" s="27">
        <f t="shared" si="62"/>
        <v>6133</v>
      </c>
      <c r="AC142" s="27">
        <f t="shared" si="63"/>
        <v>-8933</v>
      </c>
      <c r="AD142" s="27">
        <f t="shared" si="64"/>
        <v>-9054</v>
      </c>
      <c r="AE142" s="27">
        <f t="shared" si="65"/>
        <v>-2055</v>
      </c>
      <c r="AF142" s="27">
        <f t="shared" si="66"/>
        <v>16106</v>
      </c>
      <c r="AG142" s="41">
        <f t="shared" ref="AG142:AG159" si="73">(U142-C142)/C142</f>
        <v>0.18474580586033962</v>
      </c>
      <c r="AH142" s="41">
        <f t="shared" si="67"/>
        <v>9.6964426877470353E-2</v>
      </c>
      <c r="AI142" s="41">
        <f t="shared" si="68"/>
        <v>-0.14900502076695968</v>
      </c>
      <c r="AJ142" s="41">
        <f t="shared" si="69"/>
        <v>-0.12178193850375273</v>
      </c>
      <c r="AK142" s="41">
        <f t="shared" si="70"/>
        <v>-2.8027823240589198E-2</v>
      </c>
      <c r="AL142" s="41">
        <f t="shared" si="71"/>
        <v>0.20525302985892518</v>
      </c>
    </row>
    <row r="143" spans="1:38" x14ac:dyDescent="0.35">
      <c r="A143" s="24" t="s">
        <v>65</v>
      </c>
      <c r="B143" s="24" t="s">
        <v>65</v>
      </c>
      <c r="C143" s="26">
        <v>37317</v>
      </c>
      <c r="D143" s="26">
        <v>59157</v>
      </c>
      <c r="E143" s="26">
        <v>56337</v>
      </c>
      <c r="F143" s="26">
        <v>69444</v>
      </c>
      <c r="G143" s="26">
        <v>69051</v>
      </c>
      <c r="H143" s="26">
        <v>71683</v>
      </c>
      <c r="I143" s="26">
        <v>42686</v>
      </c>
      <c r="J143" s="26">
        <v>67324</v>
      </c>
      <c r="K143" s="26">
        <v>56028</v>
      </c>
      <c r="L143" s="26">
        <v>77206</v>
      </c>
      <c r="M143" s="26">
        <v>71581</v>
      </c>
      <c r="N143" s="26">
        <v>74538</v>
      </c>
      <c r="O143" s="26">
        <v>36431</v>
      </c>
      <c r="P143" s="26">
        <v>67217</v>
      </c>
      <c r="Q143" s="26">
        <v>64406</v>
      </c>
      <c r="R143" s="26">
        <v>52257</v>
      </c>
      <c r="S143" s="26">
        <v>73809</v>
      </c>
      <c r="T143" s="26">
        <v>89723</v>
      </c>
      <c r="U143" s="28" t="s">
        <v>66</v>
      </c>
      <c r="V143" s="28" t="s">
        <v>66</v>
      </c>
      <c r="W143" s="26">
        <v>49489</v>
      </c>
      <c r="X143" s="26">
        <v>63161</v>
      </c>
      <c r="Y143" s="26">
        <v>68366</v>
      </c>
      <c r="Z143" s="26">
        <v>88606</v>
      </c>
      <c r="AA143" s="27" t="e">
        <f t="shared" si="72"/>
        <v>#VALUE!</v>
      </c>
      <c r="AB143" s="27" t="e">
        <f t="shared" si="62"/>
        <v>#VALUE!</v>
      </c>
      <c r="AC143" s="27">
        <f t="shared" si="63"/>
        <v>-6848</v>
      </c>
      <c r="AD143" s="27">
        <f t="shared" si="64"/>
        <v>-6283</v>
      </c>
      <c r="AE143" s="27">
        <f t="shared" si="65"/>
        <v>-685</v>
      </c>
      <c r="AF143" s="27">
        <f t="shared" si="66"/>
        <v>16923</v>
      </c>
      <c r="AG143" s="41" t="e">
        <f t="shared" si="73"/>
        <v>#VALUE!</v>
      </c>
      <c r="AH143" s="41" t="e">
        <f t="shared" si="67"/>
        <v>#VALUE!</v>
      </c>
      <c r="AI143" s="41">
        <f t="shared" si="68"/>
        <v>-0.12155421836448516</v>
      </c>
      <c r="AJ143" s="41">
        <f t="shared" si="69"/>
        <v>-9.0475779044985882E-2</v>
      </c>
      <c r="AK143" s="41">
        <f t="shared" si="70"/>
        <v>-9.9202039072569543E-3</v>
      </c>
      <c r="AL143" s="41">
        <f t="shared" si="71"/>
        <v>0.23608107919590418</v>
      </c>
    </row>
    <row r="144" spans="1:38" x14ac:dyDescent="0.35">
      <c r="A144" s="24" t="s">
        <v>89</v>
      </c>
      <c r="B144" s="24" t="s">
        <v>67</v>
      </c>
      <c r="C144" s="26">
        <v>1964</v>
      </c>
      <c r="D144" s="26">
        <v>4093</v>
      </c>
      <c r="E144" s="26">
        <v>3614</v>
      </c>
      <c r="F144" s="26">
        <v>4902</v>
      </c>
      <c r="G144" s="26">
        <v>4269</v>
      </c>
      <c r="H144" s="26">
        <v>6786</v>
      </c>
      <c r="I144" s="26">
        <v>1193</v>
      </c>
      <c r="J144" s="26">
        <v>2114</v>
      </c>
      <c r="K144" s="26">
        <v>1714</v>
      </c>
      <c r="L144" s="26">
        <v>2288</v>
      </c>
      <c r="M144" s="26">
        <v>2792</v>
      </c>
      <c r="N144" s="26">
        <v>4239</v>
      </c>
      <c r="O144" s="26">
        <v>1333</v>
      </c>
      <c r="P144" s="26">
        <v>2428</v>
      </c>
      <c r="Q144" s="26">
        <v>2146</v>
      </c>
      <c r="R144" s="26">
        <v>1643</v>
      </c>
      <c r="S144" s="26">
        <v>2840</v>
      </c>
      <c r="T144" s="26">
        <v>5573</v>
      </c>
      <c r="U144" s="28" t="s">
        <v>66</v>
      </c>
      <c r="V144" s="28" t="s">
        <v>66</v>
      </c>
      <c r="W144" s="26">
        <v>1529</v>
      </c>
      <c r="X144" s="26">
        <v>2131</v>
      </c>
      <c r="Y144" s="26">
        <v>2899</v>
      </c>
      <c r="Z144" s="26">
        <v>5969</v>
      </c>
      <c r="AA144" s="27" t="e">
        <f t="shared" si="72"/>
        <v>#VALUE!</v>
      </c>
      <c r="AB144" s="27" t="e">
        <f t="shared" si="62"/>
        <v>#VALUE!</v>
      </c>
      <c r="AC144" s="27">
        <f t="shared" si="63"/>
        <v>-2085</v>
      </c>
      <c r="AD144" s="27">
        <f t="shared" si="64"/>
        <v>-2771</v>
      </c>
      <c r="AE144" s="27">
        <f t="shared" si="65"/>
        <v>-1370</v>
      </c>
      <c r="AF144" s="27">
        <f t="shared" si="66"/>
        <v>-817</v>
      </c>
      <c r="AG144" s="41" t="e">
        <f t="shared" si="73"/>
        <v>#VALUE!</v>
      </c>
      <c r="AH144" s="41" t="e">
        <f t="shared" si="67"/>
        <v>#VALUE!</v>
      </c>
      <c r="AI144" s="41">
        <f t="shared" si="68"/>
        <v>-0.57692307692307687</v>
      </c>
      <c r="AJ144" s="41">
        <f t="shared" si="69"/>
        <v>-0.56527947776417786</v>
      </c>
      <c r="AK144" s="41">
        <f t="shared" si="70"/>
        <v>-0.32091824783321621</v>
      </c>
      <c r="AL144" s="41">
        <f t="shared" si="71"/>
        <v>-0.12039493073975832</v>
      </c>
    </row>
    <row r="145" spans="1:38" x14ac:dyDescent="0.35">
      <c r="A145" s="24" t="s">
        <v>97</v>
      </c>
      <c r="B145" s="24" t="s">
        <v>75</v>
      </c>
      <c r="C145" s="26">
        <v>12010</v>
      </c>
      <c r="D145" s="26">
        <v>14260</v>
      </c>
      <c r="E145" s="26">
        <v>14964</v>
      </c>
      <c r="F145" s="26">
        <v>23268</v>
      </c>
      <c r="G145" s="26">
        <v>33110</v>
      </c>
      <c r="H145" s="26">
        <v>46416</v>
      </c>
      <c r="I145" s="26">
        <v>3663</v>
      </c>
      <c r="J145" s="26">
        <v>6665</v>
      </c>
      <c r="K145" s="26">
        <v>10205</v>
      </c>
      <c r="L145" s="26">
        <v>17104</v>
      </c>
      <c r="M145" s="26">
        <v>20003</v>
      </c>
      <c r="N145" s="26">
        <v>32935</v>
      </c>
      <c r="O145" s="26">
        <v>3602</v>
      </c>
      <c r="P145" s="26">
        <v>6620</v>
      </c>
      <c r="Q145" s="26">
        <v>8752</v>
      </c>
      <c r="R145" s="26">
        <v>13341</v>
      </c>
      <c r="S145" s="26">
        <v>21371</v>
      </c>
      <c r="T145" s="26">
        <v>34445</v>
      </c>
      <c r="U145" s="26">
        <v>4442</v>
      </c>
      <c r="V145" s="26">
        <v>6085</v>
      </c>
      <c r="W145" s="26">
        <v>7925</v>
      </c>
      <c r="X145" s="26">
        <v>15887</v>
      </c>
      <c r="Y145" s="26">
        <v>21242</v>
      </c>
      <c r="Z145" s="26">
        <v>30930</v>
      </c>
      <c r="AA145" s="27">
        <f t="shared" si="72"/>
        <v>-7568</v>
      </c>
      <c r="AB145" s="27">
        <f t="shared" si="62"/>
        <v>-8175</v>
      </c>
      <c r="AC145" s="27">
        <f t="shared" si="63"/>
        <v>-7039</v>
      </c>
      <c r="AD145" s="27">
        <f t="shared" si="64"/>
        <v>-7381</v>
      </c>
      <c r="AE145" s="27">
        <f t="shared" si="65"/>
        <v>-11868</v>
      </c>
      <c r="AF145" s="27">
        <f t="shared" si="66"/>
        <v>-15486</v>
      </c>
      <c r="AG145" s="41">
        <f t="shared" si="73"/>
        <v>-0.63014154870940886</v>
      </c>
      <c r="AH145" s="41">
        <f t="shared" si="67"/>
        <v>-0.57328190743338003</v>
      </c>
      <c r="AI145" s="41">
        <f t="shared" si="68"/>
        <v>-0.47039561614541564</v>
      </c>
      <c r="AJ145" s="41">
        <f t="shared" si="69"/>
        <v>-0.31721677840811413</v>
      </c>
      <c r="AK145" s="41">
        <f t="shared" si="70"/>
        <v>-0.35844155844155845</v>
      </c>
      <c r="AL145" s="41">
        <f t="shared" si="71"/>
        <v>-0.33363495346432265</v>
      </c>
    </row>
    <row r="146" spans="1:38" x14ac:dyDescent="0.35">
      <c r="A146" s="24" t="s">
        <v>82</v>
      </c>
      <c r="B146" s="24" t="s">
        <v>82</v>
      </c>
      <c r="C146" s="26">
        <v>11978</v>
      </c>
      <c r="D146" s="26">
        <v>14239</v>
      </c>
      <c r="E146" s="28" t="s">
        <v>66</v>
      </c>
      <c r="F146" s="26">
        <v>23088</v>
      </c>
      <c r="G146" s="26">
        <v>32767</v>
      </c>
      <c r="H146" s="26">
        <v>44825</v>
      </c>
      <c r="I146" s="28" t="s">
        <v>66</v>
      </c>
      <c r="J146" s="28" t="s">
        <v>66</v>
      </c>
      <c r="K146" s="26">
        <v>10183</v>
      </c>
      <c r="L146" s="26">
        <v>16773</v>
      </c>
      <c r="M146" s="26">
        <v>19752</v>
      </c>
      <c r="N146" s="26">
        <v>32105</v>
      </c>
      <c r="O146" s="26">
        <v>3533</v>
      </c>
      <c r="P146" s="26">
        <v>6545</v>
      </c>
      <c r="Q146" s="26">
        <v>8610</v>
      </c>
      <c r="R146" s="26">
        <v>13185</v>
      </c>
      <c r="S146" s="26">
        <v>21200</v>
      </c>
      <c r="T146" s="26">
        <v>33270</v>
      </c>
      <c r="U146" s="26">
        <v>4428</v>
      </c>
      <c r="V146" s="28" t="s">
        <v>66</v>
      </c>
      <c r="W146" s="26">
        <v>7904</v>
      </c>
      <c r="X146" s="26">
        <v>15653</v>
      </c>
      <c r="Y146" s="26">
        <v>21116</v>
      </c>
      <c r="Z146" s="26">
        <v>30148</v>
      </c>
      <c r="AA146" s="27">
        <f t="shared" si="72"/>
        <v>-7550</v>
      </c>
      <c r="AB146" s="27" t="e">
        <f t="shared" si="62"/>
        <v>#VALUE!</v>
      </c>
      <c r="AC146" s="27" t="e">
        <f t="shared" si="63"/>
        <v>#VALUE!</v>
      </c>
      <c r="AD146" s="27">
        <f t="shared" si="64"/>
        <v>-7435</v>
      </c>
      <c r="AE146" s="27">
        <f t="shared" si="65"/>
        <v>-11651</v>
      </c>
      <c r="AF146" s="27">
        <f t="shared" si="66"/>
        <v>-14677</v>
      </c>
      <c r="AG146" s="41">
        <f t="shared" si="73"/>
        <v>-0.63032225747203208</v>
      </c>
      <c r="AH146" s="41" t="e">
        <f t="shared" si="67"/>
        <v>#VALUE!</v>
      </c>
      <c r="AI146" s="41" t="e">
        <f t="shared" si="68"/>
        <v>#VALUE!</v>
      </c>
      <c r="AJ146" s="41">
        <f t="shared" si="69"/>
        <v>-0.32202875952875953</v>
      </c>
      <c r="AK146" s="41">
        <f t="shared" si="70"/>
        <v>-0.35557115390484328</v>
      </c>
      <c r="AL146" s="41">
        <f t="shared" si="71"/>
        <v>-0.32742889012827664</v>
      </c>
    </row>
    <row r="147" spans="1:38" x14ac:dyDescent="0.35">
      <c r="A147" s="24" t="s">
        <v>84</v>
      </c>
      <c r="B147" s="24" t="s">
        <v>78</v>
      </c>
      <c r="C147" s="26">
        <v>2330</v>
      </c>
      <c r="D147" s="26">
        <v>2892</v>
      </c>
      <c r="E147" s="26">
        <v>3478</v>
      </c>
      <c r="F147" s="26">
        <v>7463</v>
      </c>
      <c r="G147" s="26">
        <v>8727</v>
      </c>
      <c r="H147" s="26">
        <v>9296</v>
      </c>
      <c r="I147" s="26">
        <v>1300</v>
      </c>
      <c r="J147" s="26">
        <v>1874</v>
      </c>
      <c r="K147" s="26">
        <v>1618</v>
      </c>
      <c r="L147" s="26">
        <v>4513</v>
      </c>
      <c r="M147" s="26">
        <v>6574</v>
      </c>
      <c r="N147" s="26">
        <v>7004</v>
      </c>
      <c r="O147" s="26">
        <v>1159</v>
      </c>
      <c r="P147" s="26">
        <v>1984</v>
      </c>
      <c r="Q147" s="26">
        <v>2937</v>
      </c>
      <c r="R147" s="26">
        <v>5546</v>
      </c>
      <c r="S147" s="26">
        <v>5647</v>
      </c>
      <c r="T147" s="26">
        <v>6861</v>
      </c>
      <c r="U147" s="26">
        <v>1609</v>
      </c>
      <c r="V147" s="26">
        <v>2381</v>
      </c>
      <c r="W147" s="26">
        <v>2425</v>
      </c>
      <c r="X147" s="26">
        <v>5732</v>
      </c>
      <c r="Y147" s="26">
        <v>6057</v>
      </c>
      <c r="Z147" s="26">
        <v>7004</v>
      </c>
      <c r="AA147" s="27">
        <f t="shared" si="72"/>
        <v>-721</v>
      </c>
      <c r="AB147" s="27">
        <f t="shared" si="62"/>
        <v>-511</v>
      </c>
      <c r="AC147" s="27">
        <f t="shared" si="63"/>
        <v>-1053</v>
      </c>
      <c r="AD147" s="27">
        <f t="shared" si="64"/>
        <v>-1731</v>
      </c>
      <c r="AE147" s="27">
        <f t="shared" si="65"/>
        <v>-2670</v>
      </c>
      <c r="AF147" s="27">
        <f t="shared" si="66"/>
        <v>-2292</v>
      </c>
      <c r="AG147" s="41">
        <f t="shared" si="73"/>
        <v>-0.30944206008583691</v>
      </c>
      <c r="AH147" s="41">
        <f t="shared" si="67"/>
        <v>-0.17669432918395575</v>
      </c>
      <c r="AI147" s="41">
        <f t="shared" si="68"/>
        <v>-0.30276020701552614</v>
      </c>
      <c r="AJ147" s="41">
        <f t="shared" si="69"/>
        <v>-0.23194425834114968</v>
      </c>
      <c r="AK147" s="41">
        <f t="shared" si="70"/>
        <v>-0.30594706084565143</v>
      </c>
      <c r="AL147" s="41">
        <f t="shared" si="71"/>
        <v>-0.24655765920826161</v>
      </c>
    </row>
    <row r="148" spans="1:38" x14ac:dyDescent="0.35">
      <c r="A148" s="24" t="s">
        <v>85</v>
      </c>
      <c r="B148" s="24" t="s">
        <v>85</v>
      </c>
      <c r="C148" s="26">
        <v>2272</v>
      </c>
      <c r="D148" s="26">
        <v>2830</v>
      </c>
      <c r="E148" s="26">
        <v>3402</v>
      </c>
      <c r="F148" s="26">
        <v>7045</v>
      </c>
      <c r="G148" s="26">
        <v>8439</v>
      </c>
      <c r="H148" s="26">
        <v>8812</v>
      </c>
      <c r="I148" s="28" t="s">
        <v>66</v>
      </c>
      <c r="J148" s="28" t="s">
        <v>66</v>
      </c>
      <c r="K148" s="28" t="s">
        <v>66</v>
      </c>
      <c r="L148" s="26">
        <v>4429</v>
      </c>
      <c r="M148" s="26">
        <v>6432</v>
      </c>
      <c r="N148" s="26">
        <v>6503</v>
      </c>
      <c r="O148" s="26">
        <v>1079</v>
      </c>
      <c r="P148" s="26">
        <v>1915</v>
      </c>
      <c r="Q148" s="26">
        <v>2846</v>
      </c>
      <c r="R148" s="26">
        <v>5372</v>
      </c>
      <c r="S148" s="26">
        <v>5546</v>
      </c>
      <c r="T148" s="26">
        <v>6658</v>
      </c>
      <c r="U148" s="28" t="s">
        <v>66</v>
      </c>
      <c r="V148" s="26">
        <v>2270</v>
      </c>
      <c r="W148" s="26">
        <v>2320</v>
      </c>
      <c r="X148" s="26">
        <v>5590</v>
      </c>
      <c r="Y148" s="26">
        <v>5940</v>
      </c>
      <c r="Z148" s="26">
        <v>6794</v>
      </c>
      <c r="AA148" s="27" t="e">
        <f t="shared" si="72"/>
        <v>#VALUE!</v>
      </c>
      <c r="AB148" s="27">
        <f t="shared" si="62"/>
        <v>-560</v>
      </c>
      <c r="AC148" s="27">
        <f t="shared" si="63"/>
        <v>-1082</v>
      </c>
      <c r="AD148" s="27">
        <f t="shared" si="64"/>
        <v>-1455</v>
      </c>
      <c r="AE148" s="27">
        <f t="shared" si="65"/>
        <v>-2499</v>
      </c>
      <c r="AF148" s="27">
        <f t="shared" si="66"/>
        <v>-2018</v>
      </c>
      <c r="AG148" s="41" t="e">
        <f t="shared" si="73"/>
        <v>#VALUE!</v>
      </c>
      <c r="AH148" s="41">
        <f t="shared" si="67"/>
        <v>-0.19787985865724381</v>
      </c>
      <c r="AI148" s="41">
        <f t="shared" si="68"/>
        <v>-0.31804820693709585</v>
      </c>
      <c r="AJ148" s="41">
        <f t="shared" si="69"/>
        <v>-0.20652945351312987</v>
      </c>
      <c r="AK148" s="41">
        <f t="shared" si="70"/>
        <v>-0.29612513330963386</v>
      </c>
      <c r="AL148" s="41">
        <f t="shared" si="71"/>
        <v>-0.22900590104403087</v>
      </c>
    </row>
    <row r="149" spans="1:38" x14ac:dyDescent="0.35">
      <c r="A149" s="24" t="s">
        <v>94</v>
      </c>
      <c r="B149" s="24" t="s">
        <v>72</v>
      </c>
      <c r="C149" s="26">
        <v>394</v>
      </c>
      <c r="D149" s="26">
        <v>975</v>
      </c>
      <c r="E149" s="26">
        <v>2246</v>
      </c>
      <c r="F149" s="26">
        <v>4883</v>
      </c>
      <c r="G149" s="26">
        <v>4996</v>
      </c>
      <c r="H149" s="26">
        <v>4311</v>
      </c>
      <c r="I149" s="26">
        <v>91</v>
      </c>
      <c r="J149" s="26">
        <v>389</v>
      </c>
      <c r="K149" s="26">
        <v>1398</v>
      </c>
      <c r="L149" s="26">
        <v>2254</v>
      </c>
      <c r="M149" s="26">
        <v>3048</v>
      </c>
      <c r="N149" s="26">
        <v>2937</v>
      </c>
      <c r="O149" s="26">
        <v>158</v>
      </c>
      <c r="P149" s="26">
        <v>698</v>
      </c>
      <c r="Q149" s="26">
        <v>874</v>
      </c>
      <c r="R149" s="26">
        <v>2179</v>
      </c>
      <c r="S149" s="26">
        <v>3727</v>
      </c>
      <c r="T149" s="26">
        <v>3314</v>
      </c>
      <c r="U149" s="26">
        <v>270</v>
      </c>
      <c r="V149" s="26">
        <v>429</v>
      </c>
      <c r="W149" s="26">
        <v>1184</v>
      </c>
      <c r="X149" s="26">
        <v>2560</v>
      </c>
      <c r="Y149" s="26">
        <v>2795</v>
      </c>
      <c r="Z149" s="26">
        <v>3396</v>
      </c>
      <c r="AA149" s="27">
        <f t="shared" si="72"/>
        <v>-124</v>
      </c>
      <c r="AB149" s="27">
        <f t="shared" si="62"/>
        <v>-546</v>
      </c>
      <c r="AC149" s="27">
        <f t="shared" si="63"/>
        <v>-1062</v>
      </c>
      <c r="AD149" s="27">
        <f t="shared" si="64"/>
        <v>-2323</v>
      </c>
      <c r="AE149" s="27">
        <f t="shared" si="65"/>
        <v>-2201</v>
      </c>
      <c r="AF149" s="27">
        <f t="shared" si="66"/>
        <v>-915</v>
      </c>
      <c r="AG149" s="41">
        <f t="shared" si="73"/>
        <v>-0.31472081218274112</v>
      </c>
      <c r="AH149" s="41">
        <f t="shared" si="67"/>
        <v>-0.56000000000000005</v>
      </c>
      <c r="AI149" s="41">
        <f t="shared" si="68"/>
        <v>-0.4728406055209261</v>
      </c>
      <c r="AJ149" s="41">
        <f t="shared" si="69"/>
        <v>-0.47573213188613556</v>
      </c>
      <c r="AK149" s="41">
        <f t="shared" si="70"/>
        <v>-0.44055244195356286</v>
      </c>
      <c r="AL149" s="41">
        <f t="shared" si="71"/>
        <v>-0.21224773834377175</v>
      </c>
    </row>
    <row r="150" spans="1:38" x14ac:dyDescent="0.35">
      <c r="A150" s="24" t="s">
        <v>91</v>
      </c>
      <c r="B150" s="24" t="s">
        <v>69</v>
      </c>
      <c r="C150" s="26">
        <v>488</v>
      </c>
      <c r="D150" s="26">
        <v>607</v>
      </c>
      <c r="E150" s="26">
        <v>591</v>
      </c>
      <c r="F150" s="26">
        <v>2026</v>
      </c>
      <c r="G150" s="26">
        <v>3065</v>
      </c>
      <c r="H150" s="26">
        <v>2953</v>
      </c>
      <c r="I150" s="26">
        <v>446</v>
      </c>
      <c r="J150" s="26">
        <v>320</v>
      </c>
      <c r="K150" s="26">
        <v>681</v>
      </c>
      <c r="L150" s="26">
        <v>796</v>
      </c>
      <c r="M150" s="26">
        <v>1737</v>
      </c>
      <c r="N150" s="26">
        <v>2292</v>
      </c>
      <c r="O150" s="26">
        <v>417</v>
      </c>
      <c r="P150" s="26">
        <v>1185</v>
      </c>
      <c r="Q150" s="26">
        <v>1094</v>
      </c>
      <c r="R150" s="26">
        <v>987</v>
      </c>
      <c r="S150" s="26">
        <v>1917</v>
      </c>
      <c r="T150" s="26">
        <v>2971</v>
      </c>
      <c r="U150" s="26">
        <v>400</v>
      </c>
      <c r="V150" s="26">
        <v>992</v>
      </c>
      <c r="W150" s="26">
        <v>767</v>
      </c>
      <c r="X150" s="26">
        <v>1006</v>
      </c>
      <c r="Y150" s="26">
        <v>2125</v>
      </c>
      <c r="Z150" s="26">
        <v>3703</v>
      </c>
      <c r="AA150" s="27">
        <f t="shared" si="72"/>
        <v>-88</v>
      </c>
      <c r="AB150" s="27">
        <f t="shared" si="62"/>
        <v>385</v>
      </c>
      <c r="AC150" s="27">
        <f t="shared" si="63"/>
        <v>176</v>
      </c>
      <c r="AD150" s="27">
        <f t="shared" si="64"/>
        <v>-1020</v>
      </c>
      <c r="AE150" s="27">
        <f t="shared" si="65"/>
        <v>-940</v>
      </c>
      <c r="AF150" s="27">
        <f t="shared" si="66"/>
        <v>750</v>
      </c>
      <c r="AG150" s="41">
        <f t="shared" si="73"/>
        <v>-0.18032786885245902</v>
      </c>
      <c r="AH150" s="41">
        <f t="shared" si="67"/>
        <v>0.63426688632619443</v>
      </c>
      <c r="AI150" s="41">
        <f t="shared" si="68"/>
        <v>0.29780033840947545</v>
      </c>
      <c r="AJ150" s="41">
        <f t="shared" si="69"/>
        <v>-0.5034550839091807</v>
      </c>
      <c r="AK150" s="41">
        <f t="shared" si="70"/>
        <v>-0.30668841761827081</v>
      </c>
      <c r="AL150" s="41">
        <f t="shared" si="71"/>
        <v>0.25397900440230275</v>
      </c>
    </row>
    <row r="151" spans="1:38" x14ac:dyDescent="0.35">
      <c r="A151" s="24" t="s">
        <v>99</v>
      </c>
      <c r="B151" s="24" t="s">
        <v>77</v>
      </c>
      <c r="C151" s="26">
        <v>284</v>
      </c>
      <c r="D151" s="26">
        <v>421</v>
      </c>
      <c r="E151" s="26">
        <v>630</v>
      </c>
      <c r="F151" s="26">
        <v>1805</v>
      </c>
      <c r="G151" s="26">
        <v>5130</v>
      </c>
      <c r="H151" s="26">
        <v>7594</v>
      </c>
      <c r="I151" s="26">
        <v>276</v>
      </c>
      <c r="J151" s="26">
        <v>324</v>
      </c>
      <c r="K151" s="26">
        <v>459</v>
      </c>
      <c r="L151" s="26">
        <v>1103</v>
      </c>
      <c r="M151" s="26">
        <v>2629</v>
      </c>
      <c r="N151" s="26">
        <v>5208</v>
      </c>
      <c r="O151" s="26">
        <v>320</v>
      </c>
      <c r="P151" s="26">
        <v>243</v>
      </c>
      <c r="Q151" s="26">
        <v>553</v>
      </c>
      <c r="R151" s="26">
        <v>774</v>
      </c>
      <c r="S151" s="26">
        <v>2480</v>
      </c>
      <c r="T151" s="26">
        <v>4947</v>
      </c>
      <c r="U151" s="26">
        <v>237</v>
      </c>
      <c r="V151" s="26">
        <v>296</v>
      </c>
      <c r="W151" s="26">
        <v>348</v>
      </c>
      <c r="X151" s="26">
        <v>797</v>
      </c>
      <c r="Y151" s="26">
        <v>2271</v>
      </c>
      <c r="Z151" s="26">
        <v>4732</v>
      </c>
      <c r="AA151" s="27">
        <f t="shared" si="72"/>
        <v>-47</v>
      </c>
      <c r="AB151" s="27">
        <f t="shared" si="62"/>
        <v>-125</v>
      </c>
      <c r="AC151" s="27">
        <f t="shared" si="63"/>
        <v>-282</v>
      </c>
      <c r="AD151" s="27">
        <f t="shared" si="64"/>
        <v>-1008</v>
      </c>
      <c r="AE151" s="27">
        <f t="shared" si="65"/>
        <v>-2859</v>
      </c>
      <c r="AF151" s="27">
        <f t="shared" si="66"/>
        <v>-2862</v>
      </c>
      <c r="AG151" s="41">
        <f t="shared" si="73"/>
        <v>-0.16549295774647887</v>
      </c>
      <c r="AH151" s="41">
        <f t="shared" si="67"/>
        <v>-0.29691211401425177</v>
      </c>
      <c r="AI151" s="41">
        <f t="shared" si="68"/>
        <v>-0.44761904761904764</v>
      </c>
      <c r="AJ151" s="41">
        <f t="shared" si="69"/>
        <v>-0.55844875346260392</v>
      </c>
      <c r="AK151" s="41">
        <f t="shared" si="70"/>
        <v>-0.55730994152046787</v>
      </c>
      <c r="AL151" s="41">
        <f t="shared" si="71"/>
        <v>-0.37687648143271002</v>
      </c>
    </row>
    <row r="152" spans="1:38" x14ac:dyDescent="0.35">
      <c r="A152" s="24" t="s">
        <v>95</v>
      </c>
      <c r="B152" s="24" t="s">
        <v>73</v>
      </c>
      <c r="C152" s="26">
        <v>432</v>
      </c>
      <c r="D152" s="26">
        <v>777</v>
      </c>
      <c r="E152" s="26">
        <v>817</v>
      </c>
      <c r="F152" s="26">
        <v>1613</v>
      </c>
      <c r="G152" s="26">
        <v>2340</v>
      </c>
      <c r="H152" s="26">
        <v>2603</v>
      </c>
      <c r="I152" s="26">
        <v>326</v>
      </c>
      <c r="J152" s="26">
        <v>503</v>
      </c>
      <c r="K152" s="26">
        <v>621</v>
      </c>
      <c r="L152" s="26">
        <v>1418</v>
      </c>
      <c r="M152" s="26">
        <v>1282</v>
      </c>
      <c r="N152" s="26">
        <v>1684</v>
      </c>
      <c r="O152" s="26">
        <v>295</v>
      </c>
      <c r="P152" s="26">
        <v>495</v>
      </c>
      <c r="Q152" s="26">
        <v>619</v>
      </c>
      <c r="R152" s="26">
        <v>1016</v>
      </c>
      <c r="S152" s="26">
        <v>1046</v>
      </c>
      <c r="T152" s="26">
        <v>1288</v>
      </c>
      <c r="U152" s="26">
        <v>373</v>
      </c>
      <c r="V152" s="26">
        <v>387</v>
      </c>
      <c r="W152" s="26">
        <v>576</v>
      </c>
      <c r="X152" s="26">
        <v>1016</v>
      </c>
      <c r="Y152" s="26">
        <v>1439</v>
      </c>
      <c r="Z152" s="26">
        <v>1465</v>
      </c>
      <c r="AA152" s="27">
        <f t="shared" si="72"/>
        <v>-59</v>
      </c>
      <c r="AB152" s="27">
        <f t="shared" si="62"/>
        <v>-390</v>
      </c>
      <c r="AC152" s="27">
        <f t="shared" si="63"/>
        <v>-241</v>
      </c>
      <c r="AD152" s="27">
        <f t="shared" si="64"/>
        <v>-597</v>
      </c>
      <c r="AE152" s="27">
        <f t="shared" si="65"/>
        <v>-901</v>
      </c>
      <c r="AF152" s="27">
        <f t="shared" si="66"/>
        <v>-1138</v>
      </c>
      <c r="AG152" s="41">
        <f t="shared" si="73"/>
        <v>-0.13657407407407407</v>
      </c>
      <c r="AH152" s="41">
        <f t="shared" si="67"/>
        <v>-0.50193050193050193</v>
      </c>
      <c r="AI152" s="41">
        <f t="shared" si="68"/>
        <v>-0.29498164014687883</v>
      </c>
      <c r="AJ152" s="41">
        <f t="shared" si="69"/>
        <v>-0.37011779293242403</v>
      </c>
      <c r="AK152" s="41">
        <f t="shared" si="70"/>
        <v>-0.38504273504273506</v>
      </c>
      <c r="AL152" s="41">
        <f t="shared" si="71"/>
        <v>-0.4371878601613523</v>
      </c>
    </row>
    <row r="153" spans="1:38" x14ac:dyDescent="0.35">
      <c r="A153" s="24" t="s">
        <v>100</v>
      </c>
      <c r="B153" s="24" t="s">
        <v>79</v>
      </c>
      <c r="C153" s="26">
        <v>163</v>
      </c>
      <c r="D153" s="26">
        <v>697</v>
      </c>
      <c r="E153" s="26">
        <v>240</v>
      </c>
      <c r="F153" s="26">
        <v>946</v>
      </c>
      <c r="G153" s="26">
        <v>895</v>
      </c>
      <c r="H153" s="26">
        <v>1018</v>
      </c>
      <c r="I153" s="26">
        <v>116</v>
      </c>
      <c r="J153" s="26">
        <v>532</v>
      </c>
      <c r="K153" s="26">
        <v>177</v>
      </c>
      <c r="L153" s="26">
        <v>474</v>
      </c>
      <c r="M153" s="26">
        <v>746</v>
      </c>
      <c r="N153" s="26">
        <v>798</v>
      </c>
      <c r="O153" s="26">
        <v>344</v>
      </c>
      <c r="P153" s="26">
        <v>390</v>
      </c>
      <c r="Q153" s="26">
        <v>418</v>
      </c>
      <c r="R153" s="26">
        <v>420</v>
      </c>
      <c r="S153" s="26">
        <v>989</v>
      </c>
      <c r="T153" s="26">
        <v>973</v>
      </c>
      <c r="U153" s="26">
        <v>286</v>
      </c>
      <c r="V153" s="26">
        <v>528</v>
      </c>
      <c r="W153" s="26">
        <v>360</v>
      </c>
      <c r="X153" s="26">
        <v>609</v>
      </c>
      <c r="Y153" s="26">
        <v>745</v>
      </c>
      <c r="Z153" s="26">
        <v>946</v>
      </c>
      <c r="AA153" s="27">
        <f t="shared" si="72"/>
        <v>123</v>
      </c>
      <c r="AB153" s="27">
        <f t="shared" si="62"/>
        <v>-169</v>
      </c>
      <c r="AC153" s="27">
        <f t="shared" si="63"/>
        <v>120</v>
      </c>
      <c r="AD153" s="27">
        <f t="shared" si="64"/>
        <v>-337</v>
      </c>
      <c r="AE153" s="27">
        <f t="shared" si="65"/>
        <v>-150</v>
      </c>
      <c r="AF153" s="27">
        <f t="shared" si="66"/>
        <v>-72</v>
      </c>
      <c r="AG153" s="41">
        <f t="shared" si="73"/>
        <v>0.754601226993865</v>
      </c>
      <c r="AH153" s="41">
        <f t="shared" si="67"/>
        <v>-0.242467718794835</v>
      </c>
      <c r="AI153" s="41">
        <f t="shared" si="68"/>
        <v>0.5</v>
      </c>
      <c r="AJ153" s="41">
        <f t="shared" si="69"/>
        <v>-0.35623678646934459</v>
      </c>
      <c r="AK153" s="41">
        <f t="shared" si="70"/>
        <v>-0.16759776536312848</v>
      </c>
      <c r="AL153" s="41">
        <f t="shared" si="71"/>
        <v>-7.072691552062868E-2</v>
      </c>
    </row>
    <row r="154" spans="1:38" x14ac:dyDescent="0.35">
      <c r="A154" s="24" t="s">
        <v>102</v>
      </c>
      <c r="B154" s="24" t="s">
        <v>81</v>
      </c>
      <c r="C154" s="26">
        <v>422</v>
      </c>
      <c r="D154" s="28" t="s">
        <v>66</v>
      </c>
      <c r="E154" s="28" t="s">
        <v>66</v>
      </c>
      <c r="F154" s="28" t="s">
        <v>66</v>
      </c>
      <c r="G154" s="28" t="s">
        <v>66</v>
      </c>
      <c r="H154" s="26">
        <v>899</v>
      </c>
      <c r="I154" s="26">
        <v>140</v>
      </c>
      <c r="J154" s="26">
        <v>414</v>
      </c>
      <c r="K154" s="26">
        <v>242</v>
      </c>
      <c r="L154" s="26">
        <v>216</v>
      </c>
      <c r="M154" s="28" t="s">
        <v>66</v>
      </c>
      <c r="N154" s="26">
        <v>617</v>
      </c>
      <c r="O154" s="26">
        <v>127</v>
      </c>
      <c r="P154" s="26">
        <v>472</v>
      </c>
      <c r="Q154" s="26">
        <v>180</v>
      </c>
      <c r="R154" s="28" t="s">
        <v>66</v>
      </c>
      <c r="S154" s="26">
        <v>309</v>
      </c>
      <c r="T154" s="26">
        <v>378</v>
      </c>
      <c r="U154" s="26">
        <v>242</v>
      </c>
      <c r="V154" s="26">
        <v>278</v>
      </c>
      <c r="W154" s="26">
        <v>241</v>
      </c>
      <c r="X154" s="26">
        <v>380</v>
      </c>
      <c r="Y154" s="26">
        <v>238</v>
      </c>
      <c r="Z154" s="26">
        <v>1010</v>
      </c>
      <c r="AA154" s="27">
        <f t="shared" si="72"/>
        <v>-180</v>
      </c>
      <c r="AB154" s="27" t="e">
        <f t="shared" si="62"/>
        <v>#VALUE!</v>
      </c>
      <c r="AC154" s="27" t="e">
        <f t="shared" si="63"/>
        <v>#VALUE!</v>
      </c>
      <c r="AD154" s="27" t="e">
        <f t="shared" si="64"/>
        <v>#VALUE!</v>
      </c>
      <c r="AE154" s="27" t="e">
        <f t="shared" si="65"/>
        <v>#VALUE!</v>
      </c>
      <c r="AF154" s="27">
        <f t="shared" si="66"/>
        <v>111</v>
      </c>
      <c r="AG154" s="41">
        <f t="shared" si="73"/>
        <v>-0.42654028436018959</v>
      </c>
      <c r="AH154" s="41" t="e">
        <f t="shared" si="67"/>
        <v>#VALUE!</v>
      </c>
      <c r="AI154" s="41" t="e">
        <f t="shared" si="68"/>
        <v>#VALUE!</v>
      </c>
      <c r="AJ154" s="41" t="e">
        <f t="shared" si="69"/>
        <v>#VALUE!</v>
      </c>
      <c r="AK154" s="41" t="e">
        <f t="shared" si="70"/>
        <v>#VALUE!</v>
      </c>
      <c r="AL154" s="41">
        <f t="shared" si="71"/>
        <v>0.12347052280311457</v>
      </c>
    </row>
    <row r="155" spans="1:38" x14ac:dyDescent="0.35">
      <c r="A155" s="24" t="s">
        <v>101</v>
      </c>
      <c r="B155" s="24" t="s">
        <v>80</v>
      </c>
      <c r="C155" s="26">
        <v>151</v>
      </c>
      <c r="D155" s="26">
        <v>75</v>
      </c>
      <c r="E155" s="26">
        <v>211</v>
      </c>
      <c r="F155" s="26">
        <v>565</v>
      </c>
      <c r="G155" s="26">
        <v>554</v>
      </c>
      <c r="H155" s="26">
        <v>1012</v>
      </c>
      <c r="I155" s="26">
        <v>106</v>
      </c>
      <c r="J155" s="26">
        <v>129</v>
      </c>
      <c r="K155" s="26">
        <v>95</v>
      </c>
      <c r="L155" s="26">
        <v>445</v>
      </c>
      <c r="M155" s="26">
        <v>915</v>
      </c>
      <c r="N155" s="26">
        <v>901</v>
      </c>
      <c r="O155" s="26">
        <v>105</v>
      </c>
      <c r="P155" s="26">
        <v>84</v>
      </c>
      <c r="Q155" s="26">
        <v>218</v>
      </c>
      <c r="R155" s="26">
        <v>414</v>
      </c>
      <c r="S155" s="26">
        <v>524</v>
      </c>
      <c r="T155" s="26">
        <v>463</v>
      </c>
      <c r="U155" s="26">
        <v>195</v>
      </c>
      <c r="V155" s="26">
        <v>99</v>
      </c>
      <c r="W155" s="26">
        <v>123</v>
      </c>
      <c r="X155" s="26">
        <v>455</v>
      </c>
      <c r="Y155" s="26">
        <v>503</v>
      </c>
      <c r="Z155" s="26">
        <v>737</v>
      </c>
      <c r="AA155" s="27">
        <f t="shared" si="72"/>
        <v>44</v>
      </c>
      <c r="AB155" s="27">
        <f t="shared" si="62"/>
        <v>24</v>
      </c>
      <c r="AC155" s="27">
        <f t="shared" si="63"/>
        <v>-88</v>
      </c>
      <c r="AD155" s="27">
        <f t="shared" si="64"/>
        <v>-110</v>
      </c>
      <c r="AE155" s="27">
        <f t="shared" si="65"/>
        <v>-51</v>
      </c>
      <c r="AF155" s="27">
        <f t="shared" si="66"/>
        <v>-275</v>
      </c>
      <c r="AG155" s="41">
        <f t="shared" si="73"/>
        <v>0.29139072847682118</v>
      </c>
      <c r="AH155" s="41">
        <f t="shared" si="67"/>
        <v>0.32</v>
      </c>
      <c r="AI155" s="41">
        <f t="shared" si="68"/>
        <v>-0.41706161137440756</v>
      </c>
      <c r="AJ155" s="41">
        <f t="shared" si="69"/>
        <v>-0.19469026548672566</v>
      </c>
      <c r="AK155" s="41">
        <f t="shared" si="70"/>
        <v>-9.2057761732851989E-2</v>
      </c>
      <c r="AL155" s="41">
        <f t="shared" si="71"/>
        <v>-0.27173913043478259</v>
      </c>
    </row>
    <row r="156" spans="1:38" x14ac:dyDescent="0.35">
      <c r="A156" s="24" t="s">
        <v>93</v>
      </c>
      <c r="B156" s="24" t="s">
        <v>71</v>
      </c>
      <c r="C156" s="26">
        <v>37</v>
      </c>
      <c r="D156" s="28" t="s">
        <v>66</v>
      </c>
      <c r="E156" s="26">
        <v>65</v>
      </c>
      <c r="F156" s="26">
        <v>193</v>
      </c>
      <c r="G156" s="26">
        <v>163</v>
      </c>
      <c r="H156" s="26">
        <v>576</v>
      </c>
      <c r="I156" s="26">
        <v>227</v>
      </c>
      <c r="J156" s="26">
        <v>41</v>
      </c>
      <c r="K156" s="28" t="s">
        <v>66</v>
      </c>
      <c r="L156" s="26">
        <v>96</v>
      </c>
      <c r="M156" s="26">
        <v>69</v>
      </c>
      <c r="N156" s="26">
        <v>156</v>
      </c>
      <c r="O156" s="26">
        <v>34</v>
      </c>
      <c r="P156" s="26">
        <v>99</v>
      </c>
      <c r="Q156" s="28" t="s">
        <v>66</v>
      </c>
      <c r="R156" s="26">
        <v>96</v>
      </c>
      <c r="S156" s="26">
        <v>131</v>
      </c>
      <c r="T156" s="26">
        <v>155</v>
      </c>
      <c r="U156" s="26">
        <v>163</v>
      </c>
      <c r="V156" s="26">
        <v>162</v>
      </c>
      <c r="W156" s="26">
        <v>59</v>
      </c>
      <c r="X156" s="26">
        <v>95</v>
      </c>
      <c r="Y156" s="26">
        <v>193</v>
      </c>
      <c r="Z156" s="26">
        <v>156</v>
      </c>
      <c r="AA156" s="27">
        <f t="shared" si="72"/>
        <v>126</v>
      </c>
      <c r="AB156" s="27" t="e">
        <f t="shared" si="62"/>
        <v>#VALUE!</v>
      </c>
      <c r="AC156" s="27">
        <f t="shared" si="63"/>
        <v>-6</v>
      </c>
      <c r="AD156" s="27">
        <f t="shared" si="64"/>
        <v>-98</v>
      </c>
      <c r="AE156" s="27">
        <f t="shared" si="65"/>
        <v>30</v>
      </c>
      <c r="AF156" s="27">
        <f t="shared" si="66"/>
        <v>-420</v>
      </c>
      <c r="AG156" s="41">
        <f t="shared" si="73"/>
        <v>3.4054054054054053</v>
      </c>
      <c r="AH156" s="41" t="e">
        <f t="shared" si="67"/>
        <v>#VALUE!</v>
      </c>
      <c r="AI156" s="41">
        <f t="shared" si="68"/>
        <v>-9.2307692307692313E-2</v>
      </c>
      <c r="AJ156" s="41">
        <f t="shared" si="69"/>
        <v>-0.50777202072538863</v>
      </c>
      <c r="AK156" s="41">
        <f t="shared" si="70"/>
        <v>0.18404907975460122</v>
      </c>
      <c r="AL156" s="41">
        <f t="shared" si="71"/>
        <v>-0.72916666666666663</v>
      </c>
    </row>
    <row r="157" spans="1:38" x14ac:dyDescent="0.35">
      <c r="A157" s="24" t="s">
        <v>96</v>
      </c>
      <c r="B157" s="24" t="s">
        <v>74</v>
      </c>
      <c r="C157" s="26">
        <v>20</v>
      </c>
      <c r="D157" s="26">
        <v>39</v>
      </c>
      <c r="E157" s="28" t="s">
        <v>66</v>
      </c>
      <c r="F157" s="26">
        <v>82</v>
      </c>
      <c r="G157" s="26">
        <v>115</v>
      </c>
      <c r="H157" s="26">
        <v>81</v>
      </c>
      <c r="I157" s="28" t="s">
        <v>66</v>
      </c>
      <c r="J157" s="28" t="s">
        <v>66</v>
      </c>
      <c r="K157" s="28" t="s">
        <v>66</v>
      </c>
      <c r="L157" s="26">
        <v>39</v>
      </c>
      <c r="M157" s="26">
        <v>52</v>
      </c>
      <c r="N157" s="26">
        <v>101</v>
      </c>
      <c r="O157" s="28" t="s">
        <v>66</v>
      </c>
      <c r="P157" s="28" t="s">
        <v>66</v>
      </c>
      <c r="Q157" s="26">
        <v>16</v>
      </c>
      <c r="R157" s="26">
        <v>17</v>
      </c>
      <c r="S157" s="26">
        <v>39</v>
      </c>
      <c r="T157" s="26">
        <v>103</v>
      </c>
      <c r="U157" s="26">
        <v>15</v>
      </c>
      <c r="V157" s="26">
        <v>34</v>
      </c>
      <c r="W157" s="26">
        <v>45</v>
      </c>
      <c r="X157" s="26">
        <v>22</v>
      </c>
      <c r="Y157" s="26">
        <v>118</v>
      </c>
      <c r="Z157" s="26">
        <v>55</v>
      </c>
      <c r="AA157" s="27">
        <f t="shared" si="72"/>
        <v>-5</v>
      </c>
      <c r="AB157" s="27">
        <f t="shared" si="62"/>
        <v>-5</v>
      </c>
      <c r="AC157" s="27" t="e">
        <f t="shared" si="63"/>
        <v>#VALUE!</v>
      </c>
      <c r="AD157" s="27">
        <f t="shared" si="64"/>
        <v>-60</v>
      </c>
      <c r="AE157" s="27">
        <f t="shared" si="65"/>
        <v>3</v>
      </c>
      <c r="AF157" s="27">
        <f t="shared" si="66"/>
        <v>-26</v>
      </c>
      <c r="AG157" s="41">
        <f t="shared" si="73"/>
        <v>-0.25</v>
      </c>
      <c r="AH157" s="41">
        <f t="shared" si="67"/>
        <v>-0.12820512820512819</v>
      </c>
      <c r="AI157" s="41" t="e">
        <f t="shared" si="68"/>
        <v>#VALUE!</v>
      </c>
      <c r="AJ157" s="41">
        <f t="shared" si="69"/>
        <v>-0.73170731707317072</v>
      </c>
      <c r="AK157" s="41">
        <f t="shared" si="70"/>
        <v>2.6086956521739129E-2</v>
      </c>
      <c r="AL157" s="41">
        <f t="shared" si="71"/>
        <v>-0.32098765432098764</v>
      </c>
    </row>
    <row r="158" spans="1:38" x14ac:dyDescent="0.35">
      <c r="A158" s="24" t="s">
        <v>90</v>
      </c>
      <c r="B158" s="24" t="s">
        <v>68</v>
      </c>
      <c r="C158" s="28" t="s">
        <v>66</v>
      </c>
      <c r="D158" s="26">
        <v>102</v>
      </c>
      <c r="E158" s="26">
        <v>34</v>
      </c>
      <c r="F158" s="26">
        <v>127</v>
      </c>
      <c r="G158" s="26">
        <v>325</v>
      </c>
      <c r="H158" s="26">
        <v>604</v>
      </c>
      <c r="I158" s="26">
        <v>31</v>
      </c>
      <c r="J158" s="28" t="s">
        <v>66</v>
      </c>
      <c r="K158" s="28" t="s">
        <v>66</v>
      </c>
      <c r="L158" s="26">
        <v>38</v>
      </c>
      <c r="M158" s="26">
        <v>130</v>
      </c>
      <c r="N158" s="26">
        <v>440</v>
      </c>
      <c r="O158" s="28" t="s">
        <v>66</v>
      </c>
      <c r="P158" s="26">
        <v>13</v>
      </c>
      <c r="Q158" s="26">
        <v>7</v>
      </c>
      <c r="R158" s="26">
        <v>78</v>
      </c>
      <c r="S158" s="26">
        <v>245</v>
      </c>
      <c r="T158" s="26">
        <v>424</v>
      </c>
      <c r="U158" s="26">
        <v>39</v>
      </c>
      <c r="V158" s="28" t="s">
        <v>66</v>
      </c>
      <c r="W158" s="28" t="s">
        <v>66</v>
      </c>
      <c r="X158" s="26">
        <v>51</v>
      </c>
      <c r="Y158" s="26">
        <v>324</v>
      </c>
      <c r="Z158" s="26">
        <v>335</v>
      </c>
      <c r="AA158" s="27" t="e">
        <f t="shared" si="72"/>
        <v>#VALUE!</v>
      </c>
      <c r="AB158" s="27" t="e">
        <f t="shared" si="62"/>
        <v>#VALUE!</v>
      </c>
      <c r="AC158" s="27" t="e">
        <f t="shared" si="63"/>
        <v>#VALUE!</v>
      </c>
      <c r="AD158" s="27">
        <f t="shared" si="64"/>
        <v>-76</v>
      </c>
      <c r="AE158" s="27">
        <f t="shared" si="65"/>
        <v>-1</v>
      </c>
      <c r="AF158" s="27">
        <f t="shared" si="66"/>
        <v>-269</v>
      </c>
      <c r="AG158" s="41" t="e">
        <f t="shared" si="73"/>
        <v>#VALUE!</v>
      </c>
      <c r="AH158" s="41" t="e">
        <f t="shared" si="67"/>
        <v>#VALUE!</v>
      </c>
      <c r="AI158" s="41" t="e">
        <f t="shared" si="68"/>
        <v>#VALUE!</v>
      </c>
      <c r="AJ158" s="41">
        <f t="shared" si="69"/>
        <v>-0.59842519685039375</v>
      </c>
      <c r="AK158" s="41">
        <f t="shared" si="70"/>
        <v>-3.0769230769230769E-3</v>
      </c>
      <c r="AL158" s="41">
        <f t="shared" si="71"/>
        <v>-0.44536423841059603</v>
      </c>
    </row>
    <row r="159" spans="1:38" x14ac:dyDescent="0.35">
      <c r="A159" s="24" t="s">
        <v>92</v>
      </c>
      <c r="B159" s="24" t="s">
        <v>70</v>
      </c>
      <c r="C159" s="28" t="s">
        <v>66</v>
      </c>
      <c r="D159" s="26">
        <v>125</v>
      </c>
      <c r="E159" s="26">
        <v>98</v>
      </c>
      <c r="F159" s="26">
        <v>136</v>
      </c>
      <c r="G159" s="26">
        <v>140</v>
      </c>
      <c r="H159" s="26">
        <v>164</v>
      </c>
      <c r="I159" s="28" t="s">
        <v>66</v>
      </c>
      <c r="J159" s="28" t="s">
        <v>66</v>
      </c>
      <c r="K159" s="28" t="s">
        <v>66</v>
      </c>
      <c r="L159" s="26">
        <v>93</v>
      </c>
      <c r="M159" s="28" t="s">
        <v>66</v>
      </c>
      <c r="N159" s="26">
        <v>242</v>
      </c>
      <c r="O159" s="26">
        <v>54</v>
      </c>
      <c r="P159" s="28" t="s">
        <v>66</v>
      </c>
      <c r="Q159" s="26">
        <v>115</v>
      </c>
      <c r="R159" s="26">
        <v>158</v>
      </c>
      <c r="S159" s="26">
        <v>122</v>
      </c>
      <c r="T159" s="26">
        <v>163</v>
      </c>
      <c r="U159" s="26">
        <v>73</v>
      </c>
      <c r="V159" s="28" t="s">
        <v>66</v>
      </c>
      <c r="W159" s="26">
        <v>63</v>
      </c>
      <c r="X159" s="26">
        <v>94</v>
      </c>
      <c r="Y159" s="26">
        <v>132</v>
      </c>
      <c r="Z159" s="26">
        <v>198</v>
      </c>
      <c r="AA159" s="27" t="e">
        <f t="shared" si="72"/>
        <v>#VALUE!</v>
      </c>
      <c r="AB159" s="27" t="e">
        <f t="shared" si="62"/>
        <v>#VALUE!</v>
      </c>
      <c r="AC159" s="27">
        <f t="shared" si="63"/>
        <v>-35</v>
      </c>
      <c r="AD159" s="27">
        <f t="shared" si="64"/>
        <v>-42</v>
      </c>
      <c r="AE159" s="27">
        <f t="shared" si="65"/>
        <v>-8</v>
      </c>
      <c r="AF159" s="27">
        <f t="shared" si="66"/>
        <v>34</v>
      </c>
      <c r="AG159" s="41" t="e">
        <f t="shared" si="73"/>
        <v>#VALUE!</v>
      </c>
      <c r="AH159" s="41" t="e">
        <f t="shared" si="67"/>
        <v>#VALUE!</v>
      </c>
      <c r="AI159" s="41">
        <f t="shared" si="68"/>
        <v>-0.35714285714285715</v>
      </c>
      <c r="AJ159" s="41">
        <f t="shared" si="69"/>
        <v>-0.30882352941176472</v>
      </c>
      <c r="AK159" s="41">
        <f t="shared" si="70"/>
        <v>-5.7142857142857141E-2</v>
      </c>
      <c r="AL159" s="41">
        <f t="shared" si="71"/>
        <v>0.2073170731707317</v>
      </c>
    </row>
    <row r="160" spans="1:38" x14ac:dyDescent="0.35">
      <c r="A160" s="24" t="s">
        <v>98</v>
      </c>
      <c r="B160" s="24" t="s">
        <v>76</v>
      </c>
      <c r="C160" s="26">
        <v>18</v>
      </c>
      <c r="D160" s="26">
        <v>25</v>
      </c>
      <c r="E160" s="26">
        <v>26</v>
      </c>
      <c r="F160" s="28" t="s">
        <v>66</v>
      </c>
      <c r="G160" s="28" t="s">
        <v>66</v>
      </c>
      <c r="H160" s="26">
        <v>150</v>
      </c>
      <c r="I160" s="28" t="s">
        <v>66</v>
      </c>
      <c r="J160" s="26">
        <v>0</v>
      </c>
      <c r="K160" s="26">
        <v>22</v>
      </c>
      <c r="L160" s="26">
        <v>30</v>
      </c>
      <c r="M160" s="26">
        <v>44</v>
      </c>
      <c r="N160" s="26">
        <v>141</v>
      </c>
      <c r="O160" s="28" t="s">
        <v>66</v>
      </c>
      <c r="P160" s="28" t="s">
        <v>66</v>
      </c>
      <c r="Q160" s="28" t="s">
        <v>66</v>
      </c>
      <c r="R160" s="28" t="s">
        <v>66</v>
      </c>
      <c r="S160" s="26">
        <v>35</v>
      </c>
      <c r="T160" s="26">
        <v>74</v>
      </c>
      <c r="U160" s="26">
        <v>56</v>
      </c>
      <c r="V160" s="28" t="s">
        <v>66</v>
      </c>
      <c r="W160" s="28" t="s">
        <v>66</v>
      </c>
      <c r="X160" s="26">
        <v>45</v>
      </c>
      <c r="Y160" s="26">
        <v>49</v>
      </c>
      <c r="Z160" s="26">
        <v>73</v>
      </c>
      <c r="AA160" s="27">
        <f t="shared" ref="AA160" si="74">U160-C160</f>
        <v>38</v>
      </c>
      <c r="AB160" s="27" t="e">
        <f t="shared" ref="AB160" si="75">V160-D160</f>
        <v>#VALUE!</v>
      </c>
      <c r="AC160" s="27" t="e">
        <f t="shared" ref="AC160" si="76">W160-E160</f>
        <v>#VALUE!</v>
      </c>
      <c r="AD160" s="27" t="e">
        <f t="shared" ref="AD160" si="77">X160-F160</f>
        <v>#VALUE!</v>
      </c>
      <c r="AE160" s="27" t="e">
        <f t="shared" ref="AE160" si="78">Y160-G160</f>
        <v>#VALUE!</v>
      </c>
      <c r="AF160" s="27">
        <f t="shared" ref="AF160" si="79">Z160-H160</f>
        <v>-77</v>
      </c>
      <c r="AG160" s="41">
        <f t="shared" ref="AG160" si="80">(U160-C160)/C160</f>
        <v>2.1111111111111112</v>
      </c>
      <c r="AH160" s="41" t="e">
        <f t="shared" ref="AH160" si="81">(V160-D160)/D160</f>
        <v>#VALUE!</v>
      </c>
      <c r="AI160" s="41" t="e">
        <f t="shared" ref="AI160" si="82">(W160-E160)/E160</f>
        <v>#VALUE!</v>
      </c>
      <c r="AJ160" s="41" t="e">
        <f t="shared" ref="AJ160" si="83">(X160-F160)/F160</f>
        <v>#VALUE!</v>
      </c>
      <c r="AK160" s="41" t="e">
        <f t="shared" ref="AK160" si="84">(Y160-G160)/G160</f>
        <v>#VALUE!</v>
      </c>
      <c r="AL160" s="41">
        <f t="shared" ref="AL160" si="85">(Z160-H160)/H160</f>
        <v>-0.51333333333333331</v>
      </c>
    </row>
    <row r="162" spans="1:38" x14ac:dyDescent="0.35">
      <c r="A162" s="31" t="s">
        <v>103</v>
      </c>
    </row>
    <row r="163" spans="1:38" x14ac:dyDescent="0.35">
      <c r="A163" s="32" t="s">
        <v>107</v>
      </c>
    </row>
    <row r="164" spans="1:38" x14ac:dyDescent="0.35">
      <c r="A164" s="25"/>
      <c r="B164" s="25"/>
      <c r="C164" s="3" t="s">
        <v>22</v>
      </c>
      <c r="D164" s="3" t="s">
        <v>23</v>
      </c>
      <c r="E164" s="3" t="s">
        <v>24</v>
      </c>
      <c r="F164" s="3" t="s">
        <v>25</v>
      </c>
      <c r="G164" s="3" t="s">
        <v>26</v>
      </c>
      <c r="H164" s="3" t="s">
        <v>27</v>
      </c>
      <c r="I164" s="4" t="s">
        <v>22</v>
      </c>
      <c r="J164" s="4" t="s">
        <v>23</v>
      </c>
      <c r="K164" s="4" t="s">
        <v>24</v>
      </c>
      <c r="L164" s="4" t="s">
        <v>25</v>
      </c>
      <c r="M164" s="4" t="s">
        <v>26</v>
      </c>
      <c r="N164" s="4" t="s">
        <v>27</v>
      </c>
      <c r="O164" s="5" t="s">
        <v>22</v>
      </c>
      <c r="P164" s="5" t="s">
        <v>23</v>
      </c>
      <c r="Q164" s="5" t="s">
        <v>24</v>
      </c>
      <c r="R164" s="5" t="s">
        <v>25</v>
      </c>
      <c r="S164" s="5" t="s">
        <v>26</v>
      </c>
      <c r="T164" s="5" t="s">
        <v>27</v>
      </c>
      <c r="U164" s="11" t="s">
        <v>22</v>
      </c>
      <c r="V164" s="11" t="s">
        <v>23</v>
      </c>
      <c r="W164" s="11" t="s">
        <v>24</v>
      </c>
      <c r="X164" s="11" t="s">
        <v>25</v>
      </c>
      <c r="Y164" s="11" t="s">
        <v>26</v>
      </c>
      <c r="Z164" s="11" t="s">
        <v>27</v>
      </c>
      <c r="AA164" s="60" t="s">
        <v>118</v>
      </c>
      <c r="AB164" s="60"/>
      <c r="AC164" s="60"/>
      <c r="AD164" s="60"/>
      <c r="AE164" s="60"/>
      <c r="AF164" s="60"/>
      <c r="AG164" s="60" t="s">
        <v>118</v>
      </c>
      <c r="AH164" s="60"/>
      <c r="AI164" s="60"/>
      <c r="AJ164" s="60"/>
      <c r="AK164" s="60"/>
      <c r="AL164" s="60"/>
    </row>
    <row r="165" spans="1:38" x14ac:dyDescent="0.35">
      <c r="A165" s="25"/>
      <c r="B165" s="25"/>
      <c r="C165" s="6" t="s">
        <v>28</v>
      </c>
      <c r="D165" s="6" t="s">
        <v>29</v>
      </c>
      <c r="E165" s="6" t="s">
        <v>30</v>
      </c>
      <c r="F165" s="6" t="s">
        <v>31</v>
      </c>
      <c r="G165" s="6" t="s">
        <v>32</v>
      </c>
      <c r="H165" s="6" t="s">
        <v>33</v>
      </c>
      <c r="I165" s="7" t="s">
        <v>28</v>
      </c>
      <c r="J165" s="7" t="s">
        <v>29</v>
      </c>
      <c r="K165" s="7" t="s">
        <v>30</v>
      </c>
      <c r="L165" s="7" t="s">
        <v>31</v>
      </c>
      <c r="M165" s="7" t="s">
        <v>32</v>
      </c>
      <c r="N165" s="7" t="s">
        <v>33</v>
      </c>
      <c r="O165" s="8" t="s">
        <v>28</v>
      </c>
      <c r="P165" s="8" t="s">
        <v>29</v>
      </c>
      <c r="Q165" s="8" t="s">
        <v>30</v>
      </c>
      <c r="R165" s="8" t="s">
        <v>31</v>
      </c>
      <c r="S165" s="8" t="s">
        <v>32</v>
      </c>
      <c r="T165" s="8" t="s">
        <v>33</v>
      </c>
      <c r="U165" s="12" t="s">
        <v>28</v>
      </c>
      <c r="V165" s="12" t="s">
        <v>29</v>
      </c>
      <c r="W165" s="12" t="s">
        <v>30</v>
      </c>
      <c r="X165" s="12" t="s">
        <v>31</v>
      </c>
      <c r="Y165" s="12" t="s">
        <v>32</v>
      </c>
      <c r="Z165" s="12" t="s">
        <v>33</v>
      </c>
      <c r="AA165" s="47" t="s">
        <v>22</v>
      </c>
      <c r="AB165" s="47" t="s">
        <v>23</v>
      </c>
      <c r="AC165" s="47" t="s">
        <v>24</v>
      </c>
      <c r="AD165" s="47" t="s">
        <v>25</v>
      </c>
      <c r="AE165" s="47" t="s">
        <v>26</v>
      </c>
      <c r="AF165" s="47" t="s">
        <v>27</v>
      </c>
      <c r="AG165" s="47" t="s">
        <v>22</v>
      </c>
      <c r="AH165" s="47" t="s">
        <v>23</v>
      </c>
      <c r="AI165" s="47" t="s">
        <v>24</v>
      </c>
      <c r="AJ165" s="47" t="s">
        <v>25</v>
      </c>
      <c r="AK165" s="47" t="s">
        <v>26</v>
      </c>
      <c r="AL165" s="47" t="s">
        <v>27</v>
      </c>
    </row>
    <row r="166" spans="1:38" x14ac:dyDescent="0.35">
      <c r="A166" s="25"/>
      <c r="B166" s="25"/>
      <c r="C166" s="6" t="s">
        <v>34</v>
      </c>
      <c r="D166" s="6" t="s">
        <v>34</v>
      </c>
      <c r="E166" s="6" t="s">
        <v>34</v>
      </c>
      <c r="F166" s="6" t="s">
        <v>34</v>
      </c>
      <c r="G166" s="6" t="s">
        <v>34</v>
      </c>
      <c r="H166" s="6" t="s">
        <v>34</v>
      </c>
      <c r="I166" s="9" t="s">
        <v>35</v>
      </c>
      <c r="J166" s="9" t="s">
        <v>35</v>
      </c>
      <c r="K166" s="9" t="s">
        <v>35</v>
      </c>
      <c r="L166" s="9" t="s">
        <v>35</v>
      </c>
      <c r="M166" s="9" t="s">
        <v>35</v>
      </c>
      <c r="N166" s="9" t="s">
        <v>35</v>
      </c>
      <c r="O166" s="10" t="s">
        <v>36</v>
      </c>
      <c r="P166" s="10" t="s">
        <v>36</v>
      </c>
      <c r="Q166" s="10" t="s">
        <v>36</v>
      </c>
      <c r="R166" s="10" t="s">
        <v>36</v>
      </c>
      <c r="S166" s="10" t="s">
        <v>36</v>
      </c>
      <c r="T166" s="10" t="s">
        <v>36</v>
      </c>
      <c r="U166" s="13" t="s">
        <v>37</v>
      </c>
      <c r="V166" s="13" t="s">
        <v>37</v>
      </c>
      <c r="W166" s="13" t="s">
        <v>37</v>
      </c>
      <c r="X166" s="13" t="s">
        <v>37</v>
      </c>
      <c r="Y166" s="13" t="s">
        <v>37</v>
      </c>
      <c r="Z166" s="13" t="s">
        <v>37</v>
      </c>
      <c r="AA166" s="48" t="s">
        <v>28</v>
      </c>
      <c r="AB166" s="48" t="s">
        <v>29</v>
      </c>
      <c r="AC166" s="48" t="s">
        <v>30</v>
      </c>
      <c r="AD166" s="48" t="s">
        <v>31</v>
      </c>
      <c r="AE166" s="48" t="s">
        <v>32</v>
      </c>
      <c r="AF166" s="48" t="s">
        <v>33</v>
      </c>
      <c r="AG166" s="48" t="s">
        <v>28</v>
      </c>
      <c r="AH166" s="48" t="s">
        <v>29</v>
      </c>
      <c r="AI166" s="48" t="s">
        <v>30</v>
      </c>
      <c r="AJ166" s="48" t="s">
        <v>31</v>
      </c>
      <c r="AK166" s="48" t="s">
        <v>32</v>
      </c>
      <c r="AL166" s="48" t="s">
        <v>33</v>
      </c>
    </row>
    <row r="167" spans="1:38" x14ac:dyDescent="0.35">
      <c r="A167" s="18" t="s">
        <v>42</v>
      </c>
      <c r="B167" s="24" t="s">
        <v>40</v>
      </c>
      <c r="C167" s="26">
        <v>16084</v>
      </c>
      <c r="D167" s="26">
        <v>17455</v>
      </c>
      <c r="E167" s="26">
        <v>21629</v>
      </c>
      <c r="F167" s="26">
        <v>21471</v>
      </c>
      <c r="G167" s="26">
        <v>23984</v>
      </c>
      <c r="H167" s="26">
        <v>26278</v>
      </c>
      <c r="I167" s="26">
        <v>22897</v>
      </c>
      <c r="J167" s="26">
        <v>21832</v>
      </c>
      <c r="K167" s="26">
        <v>29182</v>
      </c>
      <c r="L167" s="26">
        <v>29556</v>
      </c>
      <c r="M167" s="26">
        <v>29533</v>
      </c>
      <c r="N167" s="26">
        <v>28515</v>
      </c>
      <c r="O167" s="26">
        <v>25267</v>
      </c>
      <c r="P167" s="26">
        <v>27249</v>
      </c>
      <c r="Q167" s="26">
        <v>39182</v>
      </c>
      <c r="R167" s="26">
        <v>23529</v>
      </c>
      <c r="S167" s="26">
        <v>30493</v>
      </c>
      <c r="T167" s="26">
        <v>33645</v>
      </c>
      <c r="U167" s="26">
        <v>27140</v>
      </c>
      <c r="V167" s="26">
        <v>28247</v>
      </c>
      <c r="W167" s="26">
        <v>36654</v>
      </c>
      <c r="X167" s="26">
        <v>30520</v>
      </c>
      <c r="Y167" s="26">
        <v>34165</v>
      </c>
      <c r="Z167" s="26">
        <v>37876</v>
      </c>
      <c r="AA167" s="27">
        <f>U167-C167</f>
        <v>11056</v>
      </c>
      <c r="AB167" s="27">
        <f t="shared" ref="AB167:AB185" si="86">V167-D167</f>
        <v>10792</v>
      </c>
      <c r="AC167" s="27">
        <f t="shared" ref="AC167:AC185" si="87">W167-E167</f>
        <v>15025</v>
      </c>
      <c r="AD167" s="27">
        <f t="shared" ref="AD167:AD185" si="88">X167-F167</f>
        <v>9049</v>
      </c>
      <c r="AE167" s="27">
        <f t="shared" ref="AE167:AE185" si="89">Y167-G167</f>
        <v>10181</v>
      </c>
      <c r="AF167" s="27">
        <f t="shared" ref="AF167:AF185" si="90">Z167-H167</f>
        <v>11598</v>
      </c>
      <c r="AG167" s="41">
        <f>(U167-C167)/C167</f>
        <v>0.68739119621984579</v>
      </c>
      <c r="AH167" s="41">
        <f t="shared" ref="AH167:AH185" si="91">(V167-D167)/D167</f>
        <v>0.61827556574047549</v>
      </c>
      <c r="AI167" s="41">
        <f t="shared" ref="AI167:AI185" si="92">(W167-E167)/E167</f>
        <v>0.69466919413750061</v>
      </c>
      <c r="AJ167" s="41">
        <f t="shared" ref="AJ167:AJ185" si="93">(X167-F167)/F167</f>
        <v>0.42145219132783757</v>
      </c>
      <c r="AK167" s="41">
        <f t="shared" ref="AK167:AK185" si="94">(Y167-G167)/G167</f>
        <v>0.42449132755170116</v>
      </c>
      <c r="AL167" s="41">
        <f t="shared" ref="AL167:AL185" si="95">(Z167-H167)/H167</f>
        <v>0.44135778978613288</v>
      </c>
    </row>
    <row r="168" spans="1:38" x14ac:dyDescent="0.35">
      <c r="A168" s="24" t="s">
        <v>65</v>
      </c>
      <c r="B168" s="24" t="s">
        <v>65</v>
      </c>
      <c r="C168" s="26">
        <v>7367</v>
      </c>
      <c r="D168" s="26">
        <v>6996</v>
      </c>
      <c r="E168" s="26">
        <v>6919</v>
      </c>
      <c r="F168" s="26">
        <v>9260</v>
      </c>
      <c r="G168" s="26">
        <v>10443</v>
      </c>
      <c r="H168" s="26">
        <v>10773</v>
      </c>
      <c r="I168" s="26">
        <v>9130</v>
      </c>
      <c r="J168" s="26">
        <v>7307</v>
      </c>
      <c r="K168" s="26">
        <v>9416</v>
      </c>
      <c r="L168" s="26">
        <v>10857</v>
      </c>
      <c r="M168" s="26">
        <v>12619</v>
      </c>
      <c r="N168" s="26">
        <v>10896</v>
      </c>
      <c r="O168" s="26">
        <v>8441</v>
      </c>
      <c r="P168" s="26">
        <v>9703</v>
      </c>
      <c r="Q168" s="26">
        <v>11034</v>
      </c>
      <c r="R168" s="26">
        <v>9214</v>
      </c>
      <c r="S168" s="26">
        <v>11856</v>
      </c>
      <c r="T168" s="26">
        <v>13161</v>
      </c>
      <c r="U168" s="26">
        <v>9105</v>
      </c>
      <c r="V168" s="26">
        <v>9587</v>
      </c>
      <c r="W168" s="26">
        <v>11702</v>
      </c>
      <c r="X168" s="26">
        <v>11471</v>
      </c>
      <c r="Y168" s="26">
        <v>13752</v>
      </c>
      <c r="Z168" s="26">
        <v>15960</v>
      </c>
      <c r="AA168" s="27">
        <f t="shared" ref="AA168:AA185" si="96">U168-C168</f>
        <v>1738</v>
      </c>
      <c r="AB168" s="27">
        <f t="shared" si="86"/>
        <v>2591</v>
      </c>
      <c r="AC168" s="27">
        <f t="shared" si="87"/>
        <v>4783</v>
      </c>
      <c r="AD168" s="27">
        <f t="shared" si="88"/>
        <v>2211</v>
      </c>
      <c r="AE168" s="27">
        <f t="shared" si="89"/>
        <v>3309</v>
      </c>
      <c r="AF168" s="27">
        <f t="shared" si="90"/>
        <v>5187</v>
      </c>
      <c r="AG168" s="41">
        <f t="shared" ref="AG168:AG185" si="97">(U168-C168)/C168</f>
        <v>0.23591692683588977</v>
      </c>
      <c r="AH168" s="41">
        <f t="shared" si="91"/>
        <v>0.37035448827901657</v>
      </c>
      <c r="AI168" s="41">
        <f t="shared" si="92"/>
        <v>0.69128486775545595</v>
      </c>
      <c r="AJ168" s="41">
        <f t="shared" si="93"/>
        <v>0.23876889848812094</v>
      </c>
      <c r="AK168" s="41">
        <f t="shared" si="94"/>
        <v>0.31686297041080147</v>
      </c>
      <c r="AL168" s="41">
        <f t="shared" si="95"/>
        <v>0.48148148148148145</v>
      </c>
    </row>
    <row r="169" spans="1:38" x14ac:dyDescent="0.35">
      <c r="A169" s="24" t="s">
        <v>97</v>
      </c>
      <c r="B169" s="24" t="s">
        <v>75</v>
      </c>
      <c r="C169" s="26">
        <v>3790</v>
      </c>
      <c r="D169" s="26">
        <v>4641</v>
      </c>
      <c r="E169" s="26">
        <v>6489</v>
      </c>
      <c r="F169" s="26">
        <v>4709</v>
      </c>
      <c r="G169" s="26">
        <v>3893</v>
      </c>
      <c r="H169" s="26">
        <v>4175</v>
      </c>
      <c r="I169" s="26">
        <v>6709</v>
      </c>
      <c r="J169" s="26">
        <v>6855</v>
      </c>
      <c r="K169" s="26">
        <v>10637</v>
      </c>
      <c r="L169" s="26">
        <v>8809</v>
      </c>
      <c r="M169" s="26">
        <v>6995</v>
      </c>
      <c r="N169" s="26">
        <v>5942</v>
      </c>
      <c r="O169" s="26">
        <v>9242</v>
      </c>
      <c r="P169" s="26">
        <v>9169</v>
      </c>
      <c r="Q169" s="26">
        <v>15340</v>
      </c>
      <c r="R169" s="26">
        <v>6514</v>
      </c>
      <c r="S169" s="26">
        <v>7619</v>
      </c>
      <c r="T169" s="26">
        <v>8076</v>
      </c>
      <c r="U169" s="26">
        <v>10657</v>
      </c>
      <c r="V169" s="26">
        <v>10446</v>
      </c>
      <c r="W169" s="26">
        <v>14541</v>
      </c>
      <c r="X169" s="26">
        <v>9472</v>
      </c>
      <c r="Y169" s="26">
        <v>8578</v>
      </c>
      <c r="Z169" s="26">
        <v>8342</v>
      </c>
      <c r="AA169" s="27">
        <f t="shared" si="96"/>
        <v>6867</v>
      </c>
      <c r="AB169" s="27">
        <f t="shared" si="86"/>
        <v>5805</v>
      </c>
      <c r="AC169" s="27">
        <f t="shared" si="87"/>
        <v>8052</v>
      </c>
      <c r="AD169" s="27">
        <f t="shared" si="88"/>
        <v>4763</v>
      </c>
      <c r="AE169" s="27">
        <f t="shared" si="89"/>
        <v>4685</v>
      </c>
      <c r="AF169" s="27">
        <f t="shared" si="90"/>
        <v>4167</v>
      </c>
      <c r="AG169" s="41">
        <f t="shared" si="97"/>
        <v>1.8118733509234828</v>
      </c>
      <c r="AH169" s="41">
        <f t="shared" si="91"/>
        <v>1.2508080155138979</v>
      </c>
      <c r="AI169" s="41">
        <f t="shared" si="92"/>
        <v>1.2408691631992603</v>
      </c>
      <c r="AJ169" s="41">
        <f t="shared" si="93"/>
        <v>1.0114674028456148</v>
      </c>
      <c r="AK169" s="41">
        <f t="shared" si="94"/>
        <v>1.2034420755201645</v>
      </c>
      <c r="AL169" s="41">
        <f t="shared" si="95"/>
        <v>0.99808383233532938</v>
      </c>
    </row>
    <row r="170" spans="1:38" x14ac:dyDescent="0.35">
      <c r="A170" s="24" t="s">
        <v>82</v>
      </c>
      <c r="B170" s="24" t="s">
        <v>82</v>
      </c>
      <c r="C170" s="26">
        <v>3766</v>
      </c>
      <c r="D170" s="28" t="s">
        <v>66</v>
      </c>
      <c r="E170" s="26">
        <v>6375</v>
      </c>
      <c r="F170" s="26">
        <v>4628</v>
      </c>
      <c r="G170" s="26">
        <v>3759</v>
      </c>
      <c r="H170" s="26">
        <v>3647</v>
      </c>
      <c r="I170" s="26">
        <v>6618</v>
      </c>
      <c r="J170" s="28" t="s">
        <v>66</v>
      </c>
      <c r="K170" s="28" t="s">
        <v>66</v>
      </c>
      <c r="L170" s="26">
        <v>8798</v>
      </c>
      <c r="M170" s="26">
        <v>6808</v>
      </c>
      <c r="N170" s="26">
        <v>5251</v>
      </c>
      <c r="O170" s="26">
        <v>9020</v>
      </c>
      <c r="P170" s="28" t="s">
        <v>66</v>
      </c>
      <c r="Q170" s="26">
        <v>15259</v>
      </c>
      <c r="R170" s="26">
        <v>6482</v>
      </c>
      <c r="S170" s="26">
        <v>7432</v>
      </c>
      <c r="T170" s="26">
        <v>6283</v>
      </c>
      <c r="U170" s="26">
        <v>10408</v>
      </c>
      <c r="V170" s="28" t="s">
        <v>66</v>
      </c>
      <c r="W170" s="28" t="s">
        <v>66</v>
      </c>
      <c r="X170" s="26">
        <v>9445</v>
      </c>
      <c r="Y170" s="26">
        <v>8490</v>
      </c>
      <c r="Z170" s="26">
        <v>7557</v>
      </c>
      <c r="AA170" s="27">
        <f t="shared" si="96"/>
        <v>6642</v>
      </c>
      <c r="AB170" s="27" t="e">
        <f t="shared" si="86"/>
        <v>#VALUE!</v>
      </c>
      <c r="AC170" s="27" t="e">
        <f t="shared" si="87"/>
        <v>#VALUE!</v>
      </c>
      <c r="AD170" s="27">
        <f t="shared" si="88"/>
        <v>4817</v>
      </c>
      <c r="AE170" s="27">
        <f t="shared" si="89"/>
        <v>4731</v>
      </c>
      <c r="AF170" s="27">
        <f t="shared" si="90"/>
        <v>3910</v>
      </c>
      <c r="AG170" s="41">
        <f t="shared" si="97"/>
        <v>1.7636749867233139</v>
      </c>
      <c r="AH170" s="41" t="e">
        <f t="shared" si="91"/>
        <v>#VALUE!</v>
      </c>
      <c r="AI170" s="41" t="e">
        <f t="shared" si="92"/>
        <v>#VALUE!</v>
      </c>
      <c r="AJ170" s="41">
        <f t="shared" si="93"/>
        <v>1.0408383751080381</v>
      </c>
      <c r="AK170" s="41">
        <f t="shared" si="94"/>
        <v>1.2585794094173983</v>
      </c>
      <c r="AL170" s="41">
        <f t="shared" si="95"/>
        <v>1.072114066355909</v>
      </c>
    </row>
    <row r="171" spans="1:38" x14ac:dyDescent="0.35">
      <c r="A171" s="24" t="s">
        <v>84</v>
      </c>
      <c r="B171" s="24" t="s">
        <v>78</v>
      </c>
      <c r="C171" s="26">
        <v>1921</v>
      </c>
      <c r="D171" s="26">
        <v>1994</v>
      </c>
      <c r="E171" s="26">
        <v>3903</v>
      </c>
      <c r="F171" s="26">
        <v>2801</v>
      </c>
      <c r="G171" s="26">
        <v>3602</v>
      </c>
      <c r="H171" s="26">
        <v>3921</v>
      </c>
      <c r="I171" s="26">
        <v>3118</v>
      </c>
      <c r="J171" s="26">
        <v>3455</v>
      </c>
      <c r="K171" s="26">
        <v>4091</v>
      </c>
      <c r="L171" s="26">
        <v>4447</v>
      </c>
      <c r="M171" s="26">
        <v>3927</v>
      </c>
      <c r="N171" s="26">
        <v>2834</v>
      </c>
      <c r="O171" s="26">
        <v>3014</v>
      </c>
      <c r="P171" s="26">
        <v>4284</v>
      </c>
      <c r="Q171" s="26">
        <v>5974</v>
      </c>
      <c r="R171" s="26">
        <v>3245</v>
      </c>
      <c r="S171" s="26">
        <v>3868</v>
      </c>
      <c r="T171" s="26">
        <v>3594</v>
      </c>
      <c r="U171" s="26">
        <v>3169</v>
      </c>
      <c r="V171" s="26">
        <v>3438</v>
      </c>
      <c r="W171" s="26">
        <v>4907</v>
      </c>
      <c r="X171" s="26">
        <v>3599</v>
      </c>
      <c r="Y171" s="26">
        <v>4261</v>
      </c>
      <c r="Z171" s="26">
        <v>3757</v>
      </c>
      <c r="AA171" s="27">
        <f t="shared" si="96"/>
        <v>1248</v>
      </c>
      <c r="AB171" s="27">
        <f t="shared" si="86"/>
        <v>1444</v>
      </c>
      <c r="AC171" s="27">
        <f t="shared" si="87"/>
        <v>1004</v>
      </c>
      <c r="AD171" s="27">
        <f t="shared" si="88"/>
        <v>798</v>
      </c>
      <c r="AE171" s="27">
        <f t="shared" si="89"/>
        <v>659</v>
      </c>
      <c r="AF171" s="27">
        <f t="shared" si="90"/>
        <v>-164</v>
      </c>
      <c r="AG171" s="41">
        <f t="shared" si="97"/>
        <v>0.64966163456533055</v>
      </c>
      <c r="AH171" s="41">
        <f t="shared" si="91"/>
        <v>0.72417251755265799</v>
      </c>
      <c r="AI171" s="41">
        <f t="shared" si="92"/>
        <v>0.25723802203433255</v>
      </c>
      <c r="AJ171" s="41">
        <f t="shared" si="93"/>
        <v>0.28489825062477686</v>
      </c>
      <c r="AK171" s="41">
        <f t="shared" si="94"/>
        <v>0.18295391449194892</v>
      </c>
      <c r="AL171" s="41">
        <f t="shared" si="95"/>
        <v>-4.1826064779393012E-2</v>
      </c>
    </row>
    <row r="172" spans="1:38" x14ac:dyDescent="0.35">
      <c r="A172" s="24" t="s">
        <v>85</v>
      </c>
      <c r="B172" s="24" t="s">
        <v>85</v>
      </c>
      <c r="C172" s="26">
        <v>1635</v>
      </c>
      <c r="D172" s="26">
        <v>1498</v>
      </c>
      <c r="E172" s="26">
        <v>3408</v>
      </c>
      <c r="F172" s="26">
        <v>2359</v>
      </c>
      <c r="G172" s="26">
        <v>3019</v>
      </c>
      <c r="H172" s="26">
        <v>3534</v>
      </c>
      <c r="I172" s="26">
        <v>2872</v>
      </c>
      <c r="J172" s="26">
        <v>2774</v>
      </c>
      <c r="K172" s="26">
        <v>3605</v>
      </c>
      <c r="L172" s="26">
        <v>4245</v>
      </c>
      <c r="M172" s="26">
        <v>3625</v>
      </c>
      <c r="N172" s="26">
        <v>2510</v>
      </c>
      <c r="O172" s="26">
        <v>2343</v>
      </c>
      <c r="P172" s="26">
        <v>3400</v>
      </c>
      <c r="Q172" s="26">
        <v>5623</v>
      </c>
      <c r="R172" s="26">
        <v>2948</v>
      </c>
      <c r="S172" s="26">
        <v>3589</v>
      </c>
      <c r="T172" s="26">
        <v>3024</v>
      </c>
      <c r="U172" s="26">
        <v>3000</v>
      </c>
      <c r="V172" s="26">
        <v>2801</v>
      </c>
      <c r="W172" s="26">
        <v>4544</v>
      </c>
      <c r="X172" s="26">
        <v>3212</v>
      </c>
      <c r="Y172" s="26">
        <v>3962</v>
      </c>
      <c r="Z172" s="26">
        <v>3299</v>
      </c>
      <c r="AA172" s="27">
        <f t="shared" si="96"/>
        <v>1365</v>
      </c>
      <c r="AB172" s="27">
        <f t="shared" si="86"/>
        <v>1303</v>
      </c>
      <c r="AC172" s="27">
        <f t="shared" si="87"/>
        <v>1136</v>
      </c>
      <c r="AD172" s="27">
        <f t="shared" si="88"/>
        <v>853</v>
      </c>
      <c r="AE172" s="27">
        <f t="shared" si="89"/>
        <v>943</v>
      </c>
      <c r="AF172" s="27">
        <f t="shared" si="90"/>
        <v>-235</v>
      </c>
      <c r="AG172" s="41">
        <f t="shared" si="97"/>
        <v>0.83486238532110091</v>
      </c>
      <c r="AH172" s="41">
        <f t="shared" si="91"/>
        <v>0.86982643524699599</v>
      </c>
      <c r="AI172" s="41">
        <f t="shared" si="92"/>
        <v>0.33333333333333331</v>
      </c>
      <c r="AJ172" s="41">
        <f t="shared" si="93"/>
        <v>0.36159389571852479</v>
      </c>
      <c r="AK172" s="41">
        <f t="shared" si="94"/>
        <v>0.31235508446505467</v>
      </c>
      <c r="AL172" s="41">
        <f t="shared" si="95"/>
        <v>-6.6496887379739675E-2</v>
      </c>
    </row>
    <row r="173" spans="1:38" x14ac:dyDescent="0.35">
      <c r="A173" s="24" t="s">
        <v>99</v>
      </c>
      <c r="B173" s="24" t="s">
        <v>77</v>
      </c>
      <c r="C173" s="26">
        <v>689</v>
      </c>
      <c r="D173" s="26">
        <v>759</v>
      </c>
      <c r="E173" s="26">
        <v>994</v>
      </c>
      <c r="F173" s="26">
        <v>1418</v>
      </c>
      <c r="G173" s="26">
        <v>2087</v>
      </c>
      <c r="H173" s="26">
        <v>2339</v>
      </c>
      <c r="I173" s="26">
        <v>709</v>
      </c>
      <c r="J173" s="26">
        <v>620</v>
      </c>
      <c r="K173" s="26">
        <v>1054</v>
      </c>
      <c r="L173" s="26">
        <v>1320</v>
      </c>
      <c r="M173" s="26">
        <v>1928</v>
      </c>
      <c r="N173" s="26">
        <v>4263</v>
      </c>
      <c r="O173" s="26">
        <v>690</v>
      </c>
      <c r="P173" s="26">
        <v>570</v>
      </c>
      <c r="Q173" s="26">
        <v>1422</v>
      </c>
      <c r="R173" s="26">
        <v>809</v>
      </c>
      <c r="S173" s="26">
        <v>2012</v>
      </c>
      <c r="T173" s="26">
        <v>3404</v>
      </c>
      <c r="U173" s="26">
        <v>587</v>
      </c>
      <c r="V173" s="26">
        <v>595</v>
      </c>
      <c r="W173" s="26">
        <v>1123</v>
      </c>
      <c r="X173" s="26">
        <v>1665</v>
      </c>
      <c r="Y173" s="26">
        <v>2380</v>
      </c>
      <c r="Z173" s="26">
        <v>3655</v>
      </c>
      <c r="AA173" s="27">
        <f t="shared" si="96"/>
        <v>-102</v>
      </c>
      <c r="AB173" s="27">
        <f t="shared" si="86"/>
        <v>-164</v>
      </c>
      <c r="AC173" s="27">
        <f t="shared" si="87"/>
        <v>129</v>
      </c>
      <c r="AD173" s="27">
        <f t="shared" si="88"/>
        <v>247</v>
      </c>
      <c r="AE173" s="27">
        <f t="shared" si="89"/>
        <v>293</v>
      </c>
      <c r="AF173" s="27">
        <f t="shared" si="90"/>
        <v>1316</v>
      </c>
      <c r="AG173" s="41">
        <f t="shared" si="97"/>
        <v>-0.14804063860667635</v>
      </c>
      <c r="AH173" s="41">
        <f t="shared" si="91"/>
        <v>-0.21607378129117261</v>
      </c>
      <c r="AI173" s="41">
        <f t="shared" si="92"/>
        <v>0.12977867203219315</v>
      </c>
      <c r="AJ173" s="41">
        <f t="shared" si="93"/>
        <v>0.17418899858956277</v>
      </c>
      <c r="AK173" s="41">
        <f t="shared" si="94"/>
        <v>0.1403929084810733</v>
      </c>
      <c r="AL173" s="41">
        <f t="shared" si="95"/>
        <v>0.56263360410431806</v>
      </c>
    </row>
    <row r="174" spans="1:38" x14ac:dyDescent="0.35">
      <c r="A174" s="24" t="s">
        <v>89</v>
      </c>
      <c r="B174" s="24" t="s">
        <v>67</v>
      </c>
      <c r="C174" s="26">
        <v>448</v>
      </c>
      <c r="D174" s="26">
        <v>834</v>
      </c>
      <c r="E174" s="26">
        <v>1020</v>
      </c>
      <c r="F174" s="26">
        <v>982</v>
      </c>
      <c r="G174" s="26">
        <v>917</v>
      </c>
      <c r="H174" s="26">
        <v>1130</v>
      </c>
      <c r="I174" s="26">
        <v>642</v>
      </c>
      <c r="J174" s="26">
        <v>582</v>
      </c>
      <c r="K174" s="26">
        <v>1114</v>
      </c>
      <c r="L174" s="26">
        <v>1110</v>
      </c>
      <c r="M174" s="26">
        <v>880</v>
      </c>
      <c r="N174" s="26">
        <v>1236</v>
      </c>
      <c r="O174" s="26">
        <v>935</v>
      </c>
      <c r="P174" s="26">
        <v>665</v>
      </c>
      <c r="Q174" s="26">
        <v>1683</v>
      </c>
      <c r="R174" s="26">
        <v>824</v>
      </c>
      <c r="S174" s="26">
        <v>1168</v>
      </c>
      <c r="T174" s="26">
        <v>1308</v>
      </c>
      <c r="U174" s="26">
        <v>583</v>
      </c>
      <c r="V174" s="26">
        <v>718</v>
      </c>
      <c r="W174" s="26">
        <v>1105</v>
      </c>
      <c r="X174" s="26">
        <v>826</v>
      </c>
      <c r="Y174" s="26">
        <v>1193</v>
      </c>
      <c r="Z174" s="26">
        <v>1546</v>
      </c>
      <c r="AA174" s="27">
        <f t="shared" si="96"/>
        <v>135</v>
      </c>
      <c r="AB174" s="27">
        <f t="shared" si="86"/>
        <v>-116</v>
      </c>
      <c r="AC174" s="27">
        <f t="shared" si="87"/>
        <v>85</v>
      </c>
      <c r="AD174" s="27">
        <f t="shared" si="88"/>
        <v>-156</v>
      </c>
      <c r="AE174" s="27">
        <f t="shared" si="89"/>
        <v>276</v>
      </c>
      <c r="AF174" s="27">
        <f t="shared" si="90"/>
        <v>416</v>
      </c>
      <c r="AG174" s="41">
        <f t="shared" si="97"/>
        <v>0.3013392857142857</v>
      </c>
      <c r="AH174" s="41">
        <f t="shared" si="91"/>
        <v>-0.13908872901678657</v>
      </c>
      <c r="AI174" s="41">
        <f t="shared" si="92"/>
        <v>8.3333333333333329E-2</v>
      </c>
      <c r="AJ174" s="41">
        <f t="shared" si="93"/>
        <v>-0.15885947046843177</v>
      </c>
      <c r="AK174" s="41">
        <f t="shared" si="94"/>
        <v>0.30098146128680481</v>
      </c>
      <c r="AL174" s="41">
        <f t="shared" si="95"/>
        <v>0.36814159292035398</v>
      </c>
    </row>
    <row r="175" spans="1:38" x14ac:dyDescent="0.35">
      <c r="A175" s="24" t="s">
        <v>100</v>
      </c>
      <c r="B175" s="24" t="s">
        <v>79</v>
      </c>
      <c r="C175" s="26">
        <v>186</v>
      </c>
      <c r="D175" s="26">
        <v>323</v>
      </c>
      <c r="E175" s="26">
        <v>341</v>
      </c>
      <c r="F175" s="26">
        <v>243</v>
      </c>
      <c r="G175" s="26">
        <v>507</v>
      </c>
      <c r="H175" s="26">
        <v>360</v>
      </c>
      <c r="I175" s="26">
        <v>644</v>
      </c>
      <c r="J175" s="26">
        <v>927</v>
      </c>
      <c r="K175" s="26">
        <v>695</v>
      </c>
      <c r="L175" s="26">
        <v>832</v>
      </c>
      <c r="M175" s="26">
        <v>957</v>
      </c>
      <c r="N175" s="26">
        <v>704</v>
      </c>
      <c r="O175" s="26">
        <v>703</v>
      </c>
      <c r="P175" s="26">
        <v>710</v>
      </c>
      <c r="Q175" s="26">
        <v>764</v>
      </c>
      <c r="R175" s="26">
        <v>797</v>
      </c>
      <c r="S175" s="26">
        <v>703</v>
      </c>
      <c r="T175" s="26">
        <v>718</v>
      </c>
      <c r="U175" s="26">
        <v>1290</v>
      </c>
      <c r="V175" s="26">
        <v>937</v>
      </c>
      <c r="W175" s="26">
        <v>702</v>
      </c>
      <c r="X175" s="26">
        <v>791</v>
      </c>
      <c r="Y175" s="26">
        <v>698</v>
      </c>
      <c r="Z175" s="26">
        <v>1072</v>
      </c>
      <c r="AA175" s="27">
        <f t="shared" si="96"/>
        <v>1104</v>
      </c>
      <c r="AB175" s="27">
        <f t="shared" si="86"/>
        <v>614</v>
      </c>
      <c r="AC175" s="27">
        <f t="shared" si="87"/>
        <v>361</v>
      </c>
      <c r="AD175" s="27">
        <f t="shared" si="88"/>
        <v>548</v>
      </c>
      <c r="AE175" s="27">
        <f t="shared" si="89"/>
        <v>191</v>
      </c>
      <c r="AF175" s="27">
        <f t="shared" si="90"/>
        <v>712</v>
      </c>
      <c r="AG175" s="41">
        <f t="shared" si="97"/>
        <v>5.935483870967742</v>
      </c>
      <c r="AH175" s="41">
        <f t="shared" si="91"/>
        <v>1.9009287925696594</v>
      </c>
      <c r="AI175" s="41">
        <f t="shared" si="92"/>
        <v>1.0586510263929618</v>
      </c>
      <c r="AJ175" s="41">
        <f t="shared" si="93"/>
        <v>2.2551440329218106</v>
      </c>
      <c r="AK175" s="41">
        <f t="shared" si="94"/>
        <v>0.37672583826429978</v>
      </c>
      <c r="AL175" s="41">
        <f t="shared" si="95"/>
        <v>1.9777777777777779</v>
      </c>
    </row>
    <row r="176" spans="1:38" x14ac:dyDescent="0.35">
      <c r="A176" s="24" t="s">
        <v>91</v>
      </c>
      <c r="B176" s="24" t="s">
        <v>69</v>
      </c>
      <c r="C176" s="26">
        <v>577</v>
      </c>
      <c r="D176" s="26">
        <v>394</v>
      </c>
      <c r="E176" s="26">
        <v>473</v>
      </c>
      <c r="F176" s="26">
        <v>601</v>
      </c>
      <c r="G176" s="26">
        <v>739</v>
      </c>
      <c r="H176" s="26">
        <v>729</v>
      </c>
      <c r="I176" s="26">
        <v>624</v>
      </c>
      <c r="J176" s="26">
        <v>737</v>
      </c>
      <c r="K176" s="26">
        <v>499</v>
      </c>
      <c r="L176" s="26">
        <v>601</v>
      </c>
      <c r="M176" s="26">
        <v>448</v>
      </c>
      <c r="N176" s="26">
        <v>755</v>
      </c>
      <c r="O176" s="26">
        <v>659</v>
      </c>
      <c r="P176" s="26">
        <v>339</v>
      </c>
      <c r="Q176" s="26">
        <v>865</v>
      </c>
      <c r="R176" s="26">
        <v>534</v>
      </c>
      <c r="S176" s="26">
        <v>782</v>
      </c>
      <c r="T176" s="26">
        <v>750</v>
      </c>
      <c r="U176" s="26">
        <v>344</v>
      </c>
      <c r="V176" s="26">
        <v>497</v>
      </c>
      <c r="W176" s="26">
        <v>517</v>
      </c>
      <c r="X176" s="26">
        <v>731</v>
      </c>
      <c r="Y176" s="26">
        <v>803</v>
      </c>
      <c r="Z176" s="26">
        <v>852</v>
      </c>
      <c r="AA176" s="27">
        <f t="shared" si="96"/>
        <v>-233</v>
      </c>
      <c r="AB176" s="27">
        <f t="shared" si="86"/>
        <v>103</v>
      </c>
      <c r="AC176" s="27">
        <f t="shared" si="87"/>
        <v>44</v>
      </c>
      <c r="AD176" s="27">
        <f t="shared" si="88"/>
        <v>130</v>
      </c>
      <c r="AE176" s="27">
        <f t="shared" si="89"/>
        <v>64</v>
      </c>
      <c r="AF176" s="27">
        <f t="shared" si="90"/>
        <v>123</v>
      </c>
      <c r="AG176" s="41">
        <f t="shared" si="97"/>
        <v>-0.40381282495667242</v>
      </c>
      <c r="AH176" s="41">
        <f t="shared" si="91"/>
        <v>0.26142131979695432</v>
      </c>
      <c r="AI176" s="41">
        <f t="shared" si="92"/>
        <v>9.3023255813953487E-2</v>
      </c>
      <c r="AJ176" s="41">
        <f t="shared" si="93"/>
        <v>0.21630615640599002</v>
      </c>
      <c r="AK176" s="41">
        <f t="shared" si="94"/>
        <v>8.6603518267929641E-2</v>
      </c>
      <c r="AL176" s="41">
        <f t="shared" si="95"/>
        <v>0.16872427983539096</v>
      </c>
    </row>
    <row r="177" spans="1:38" x14ac:dyDescent="0.35">
      <c r="A177" s="24" t="s">
        <v>94</v>
      </c>
      <c r="B177" s="24" t="s">
        <v>72</v>
      </c>
      <c r="C177" s="26">
        <v>37</v>
      </c>
      <c r="D177" s="26">
        <v>218</v>
      </c>
      <c r="E177" s="26">
        <v>169</v>
      </c>
      <c r="F177" s="26">
        <v>159</v>
      </c>
      <c r="G177" s="26">
        <v>107</v>
      </c>
      <c r="H177" s="26">
        <v>341</v>
      </c>
      <c r="I177" s="26">
        <v>64</v>
      </c>
      <c r="J177" s="26">
        <v>91</v>
      </c>
      <c r="K177" s="26">
        <v>156</v>
      </c>
      <c r="L177" s="26">
        <v>292</v>
      </c>
      <c r="M177" s="26">
        <v>201</v>
      </c>
      <c r="N177" s="26">
        <v>367</v>
      </c>
      <c r="O177" s="26">
        <v>132</v>
      </c>
      <c r="P177" s="26">
        <v>248</v>
      </c>
      <c r="Q177" s="26">
        <v>260</v>
      </c>
      <c r="R177" s="26">
        <v>213</v>
      </c>
      <c r="S177" s="26">
        <v>227</v>
      </c>
      <c r="T177" s="26">
        <v>425</v>
      </c>
      <c r="U177" s="26">
        <v>197</v>
      </c>
      <c r="V177" s="26">
        <v>310</v>
      </c>
      <c r="W177" s="26">
        <v>369</v>
      </c>
      <c r="X177" s="26">
        <v>201</v>
      </c>
      <c r="Y177" s="26">
        <v>466</v>
      </c>
      <c r="Z177" s="26">
        <v>643</v>
      </c>
      <c r="AA177" s="27">
        <f t="shared" si="96"/>
        <v>160</v>
      </c>
      <c r="AB177" s="27">
        <f t="shared" si="86"/>
        <v>92</v>
      </c>
      <c r="AC177" s="27">
        <f t="shared" si="87"/>
        <v>200</v>
      </c>
      <c r="AD177" s="27">
        <f t="shared" si="88"/>
        <v>42</v>
      </c>
      <c r="AE177" s="27">
        <f t="shared" si="89"/>
        <v>359</v>
      </c>
      <c r="AF177" s="27">
        <f t="shared" si="90"/>
        <v>302</v>
      </c>
      <c r="AG177" s="41">
        <f t="shared" si="97"/>
        <v>4.3243243243243246</v>
      </c>
      <c r="AH177" s="41">
        <f t="shared" si="91"/>
        <v>0.42201834862385323</v>
      </c>
      <c r="AI177" s="41">
        <f t="shared" si="92"/>
        <v>1.1834319526627219</v>
      </c>
      <c r="AJ177" s="41">
        <f t="shared" si="93"/>
        <v>0.26415094339622641</v>
      </c>
      <c r="AK177" s="41">
        <f t="shared" si="94"/>
        <v>3.3551401869158877</v>
      </c>
      <c r="AL177" s="41">
        <f t="shared" si="95"/>
        <v>0.88563049853372433</v>
      </c>
    </row>
    <row r="178" spans="1:38" x14ac:dyDescent="0.35">
      <c r="A178" s="24" t="s">
        <v>93</v>
      </c>
      <c r="B178" s="24" t="s">
        <v>71</v>
      </c>
      <c r="C178" s="26">
        <v>92</v>
      </c>
      <c r="D178" s="26">
        <v>110</v>
      </c>
      <c r="E178" s="26">
        <v>107</v>
      </c>
      <c r="F178" s="26">
        <v>85</v>
      </c>
      <c r="G178" s="26">
        <v>93</v>
      </c>
      <c r="H178" s="26">
        <v>158</v>
      </c>
      <c r="I178" s="28" t="s">
        <v>66</v>
      </c>
      <c r="J178" s="26">
        <v>32</v>
      </c>
      <c r="K178" s="26">
        <v>36</v>
      </c>
      <c r="L178" s="26">
        <v>25</v>
      </c>
      <c r="M178" s="26">
        <v>109</v>
      </c>
      <c r="N178" s="28" t="s">
        <v>66</v>
      </c>
      <c r="O178" s="26">
        <v>120</v>
      </c>
      <c r="P178" s="26">
        <v>221</v>
      </c>
      <c r="Q178" s="26">
        <v>178</v>
      </c>
      <c r="R178" s="26">
        <v>186</v>
      </c>
      <c r="S178" s="26">
        <v>236</v>
      </c>
      <c r="T178" s="26">
        <v>223</v>
      </c>
      <c r="U178" s="26">
        <v>59</v>
      </c>
      <c r="V178" s="26">
        <v>206</v>
      </c>
      <c r="W178" s="26">
        <v>184</v>
      </c>
      <c r="X178" s="26">
        <v>621</v>
      </c>
      <c r="Y178" s="26">
        <v>290</v>
      </c>
      <c r="Z178" s="26">
        <v>313</v>
      </c>
      <c r="AA178" s="27">
        <f t="shared" si="96"/>
        <v>-33</v>
      </c>
      <c r="AB178" s="27">
        <f t="shared" si="86"/>
        <v>96</v>
      </c>
      <c r="AC178" s="27">
        <f t="shared" si="87"/>
        <v>77</v>
      </c>
      <c r="AD178" s="27">
        <f t="shared" si="88"/>
        <v>536</v>
      </c>
      <c r="AE178" s="27">
        <f t="shared" si="89"/>
        <v>197</v>
      </c>
      <c r="AF178" s="27">
        <f t="shared" si="90"/>
        <v>155</v>
      </c>
      <c r="AG178" s="41">
        <f t="shared" si="97"/>
        <v>-0.35869565217391303</v>
      </c>
      <c r="AH178" s="41">
        <f t="shared" si="91"/>
        <v>0.87272727272727268</v>
      </c>
      <c r="AI178" s="41">
        <f t="shared" si="92"/>
        <v>0.71962616822429903</v>
      </c>
      <c r="AJ178" s="41">
        <f t="shared" si="93"/>
        <v>6.3058823529411763</v>
      </c>
      <c r="AK178" s="41">
        <f t="shared" si="94"/>
        <v>2.118279569892473</v>
      </c>
      <c r="AL178" s="41">
        <f t="shared" si="95"/>
        <v>0.98101265822784811</v>
      </c>
    </row>
    <row r="179" spans="1:38" x14ac:dyDescent="0.35">
      <c r="A179" s="24" t="s">
        <v>95</v>
      </c>
      <c r="B179" s="24" t="s">
        <v>73</v>
      </c>
      <c r="C179" s="26">
        <v>106</v>
      </c>
      <c r="D179" s="26">
        <v>331</v>
      </c>
      <c r="E179" s="26">
        <v>157</v>
      </c>
      <c r="F179" s="26">
        <v>298</v>
      </c>
      <c r="G179" s="26">
        <v>337</v>
      </c>
      <c r="H179" s="26">
        <v>443</v>
      </c>
      <c r="I179" s="26">
        <v>110</v>
      </c>
      <c r="J179" s="26">
        <v>133</v>
      </c>
      <c r="K179" s="26">
        <v>255</v>
      </c>
      <c r="L179" s="26">
        <v>300</v>
      </c>
      <c r="M179" s="26">
        <v>390</v>
      </c>
      <c r="N179" s="26">
        <v>196</v>
      </c>
      <c r="O179" s="26">
        <v>137</v>
      </c>
      <c r="P179" s="26">
        <v>163</v>
      </c>
      <c r="Q179" s="26">
        <v>176</v>
      </c>
      <c r="R179" s="26">
        <v>90</v>
      </c>
      <c r="S179" s="26">
        <v>648</v>
      </c>
      <c r="T179" s="26">
        <v>546</v>
      </c>
      <c r="U179" s="26">
        <v>95</v>
      </c>
      <c r="V179" s="26">
        <v>138</v>
      </c>
      <c r="W179" s="26">
        <v>257</v>
      </c>
      <c r="X179" s="26">
        <v>144</v>
      </c>
      <c r="Y179" s="26">
        <v>341</v>
      </c>
      <c r="Z179" s="26">
        <v>262</v>
      </c>
      <c r="AA179" s="27">
        <f t="shared" si="96"/>
        <v>-11</v>
      </c>
      <c r="AB179" s="27">
        <f t="shared" si="86"/>
        <v>-193</v>
      </c>
      <c r="AC179" s="27">
        <f t="shared" si="87"/>
        <v>100</v>
      </c>
      <c r="AD179" s="27">
        <f t="shared" si="88"/>
        <v>-154</v>
      </c>
      <c r="AE179" s="27">
        <f t="shared" si="89"/>
        <v>4</v>
      </c>
      <c r="AF179" s="27">
        <f t="shared" si="90"/>
        <v>-181</v>
      </c>
      <c r="AG179" s="41">
        <f t="shared" si="97"/>
        <v>-0.10377358490566038</v>
      </c>
      <c r="AH179" s="41">
        <f t="shared" si="91"/>
        <v>-0.58308157099697888</v>
      </c>
      <c r="AI179" s="41">
        <f t="shared" si="92"/>
        <v>0.63694267515923564</v>
      </c>
      <c r="AJ179" s="41">
        <f t="shared" si="93"/>
        <v>-0.51677852348993292</v>
      </c>
      <c r="AK179" s="41">
        <f t="shared" si="94"/>
        <v>1.1869436201780416E-2</v>
      </c>
      <c r="AL179" s="41">
        <f t="shared" si="95"/>
        <v>-0.40857787810383744</v>
      </c>
    </row>
    <row r="180" spans="1:38" x14ac:dyDescent="0.35">
      <c r="A180" s="24" t="s">
        <v>98</v>
      </c>
      <c r="B180" s="24" t="s">
        <v>76</v>
      </c>
      <c r="C180" s="28" t="s">
        <v>66</v>
      </c>
      <c r="D180" s="26">
        <v>22</v>
      </c>
      <c r="E180" s="26">
        <v>16</v>
      </c>
      <c r="F180" s="28" t="s">
        <v>66</v>
      </c>
      <c r="G180" s="28" t="s">
        <v>66</v>
      </c>
      <c r="H180" s="26">
        <v>54</v>
      </c>
      <c r="I180" s="26">
        <v>173</v>
      </c>
      <c r="J180" s="26">
        <v>124</v>
      </c>
      <c r="K180" s="26">
        <v>100</v>
      </c>
      <c r="L180" s="26">
        <v>72</v>
      </c>
      <c r="M180" s="26">
        <v>102</v>
      </c>
      <c r="N180" s="26">
        <v>90</v>
      </c>
      <c r="O180" s="26">
        <v>133</v>
      </c>
      <c r="P180" s="26">
        <v>95</v>
      </c>
      <c r="Q180" s="26">
        <v>68</v>
      </c>
      <c r="R180" s="26">
        <v>100</v>
      </c>
      <c r="S180" s="26">
        <v>121</v>
      </c>
      <c r="T180" s="26">
        <v>121</v>
      </c>
      <c r="U180" s="26">
        <v>94</v>
      </c>
      <c r="V180" s="26">
        <v>61</v>
      </c>
      <c r="W180" s="26">
        <v>91</v>
      </c>
      <c r="X180" s="26">
        <v>131</v>
      </c>
      <c r="Y180" s="26">
        <v>236</v>
      </c>
      <c r="Z180" s="26">
        <v>260</v>
      </c>
      <c r="AA180" s="27" t="e">
        <f t="shared" si="96"/>
        <v>#VALUE!</v>
      </c>
      <c r="AB180" s="27">
        <f t="shared" si="86"/>
        <v>39</v>
      </c>
      <c r="AC180" s="27">
        <f t="shared" si="87"/>
        <v>75</v>
      </c>
      <c r="AD180" s="27" t="e">
        <f t="shared" si="88"/>
        <v>#VALUE!</v>
      </c>
      <c r="AE180" s="27" t="e">
        <f t="shared" si="89"/>
        <v>#VALUE!</v>
      </c>
      <c r="AF180" s="27">
        <f t="shared" si="90"/>
        <v>206</v>
      </c>
      <c r="AG180" s="41" t="e">
        <f t="shared" si="97"/>
        <v>#VALUE!</v>
      </c>
      <c r="AH180" s="41">
        <f t="shared" si="91"/>
        <v>1.7727272727272727</v>
      </c>
      <c r="AI180" s="41">
        <f t="shared" si="92"/>
        <v>4.6875</v>
      </c>
      <c r="AJ180" s="41" t="e">
        <f t="shared" si="93"/>
        <v>#VALUE!</v>
      </c>
      <c r="AK180" s="41" t="e">
        <f t="shared" si="94"/>
        <v>#VALUE!</v>
      </c>
      <c r="AL180" s="41">
        <f t="shared" si="95"/>
        <v>3.8148148148148149</v>
      </c>
    </row>
    <row r="181" spans="1:38" x14ac:dyDescent="0.35">
      <c r="A181" s="24" t="s">
        <v>101</v>
      </c>
      <c r="B181" s="24" t="s">
        <v>80</v>
      </c>
      <c r="C181" s="26">
        <v>22</v>
      </c>
      <c r="D181" s="26">
        <v>52</v>
      </c>
      <c r="E181" s="26">
        <v>53</v>
      </c>
      <c r="F181" s="26">
        <v>105</v>
      </c>
      <c r="G181" s="26">
        <v>204</v>
      </c>
      <c r="H181" s="26">
        <v>147</v>
      </c>
      <c r="I181" s="26">
        <v>59</v>
      </c>
      <c r="J181" s="26">
        <v>45</v>
      </c>
      <c r="K181" s="26">
        <v>53</v>
      </c>
      <c r="L181" s="26">
        <v>84</v>
      </c>
      <c r="M181" s="26">
        <v>223</v>
      </c>
      <c r="N181" s="26">
        <v>240</v>
      </c>
      <c r="O181" s="26">
        <v>95</v>
      </c>
      <c r="P181" s="26">
        <v>143</v>
      </c>
      <c r="Q181" s="26">
        <v>149</v>
      </c>
      <c r="R181" s="26">
        <v>129</v>
      </c>
      <c r="S181" s="26">
        <v>188</v>
      </c>
      <c r="T181" s="26">
        <v>228</v>
      </c>
      <c r="U181" s="26">
        <v>163</v>
      </c>
      <c r="V181" s="26">
        <v>87</v>
      </c>
      <c r="W181" s="26">
        <v>76</v>
      </c>
      <c r="X181" s="26">
        <v>97</v>
      </c>
      <c r="Y181" s="26">
        <v>207</v>
      </c>
      <c r="Z181" s="26">
        <v>229</v>
      </c>
      <c r="AA181" s="27">
        <f t="shared" si="96"/>
        <v>141</v>
      </c>
      <c r="AB181" s="27">
        <f t="shared" si="86"/>
        <v>35</v>
      </c>
      <c r="AC181" s="27">
        <f t="shared" si="87"/>
        <v>23</v>
      </c>
      <c r="AD181" s="27">
        <f t="shared" si="88"/>
        <v>-8</v>
      </c>
      <c r="AE181" s="27">
        <f t="shared" si="89"/>
        <v>3</v>
      </c>
      <c r="AF181" s="27">
        <f t="shared" si="90"/>
        <v>82</v>
      </c>
      <c r="AG181" s="41">
        <f t="shared" si="97"/>
        <v>6.4090909090909092</v>
      </c>
      <c r="AH181" s="41">
        <f t="shared" si="91"/>
        <v>0.67307692307692313</v>
      </c>
      <c r="AI181" s="41">
        <f t="shared" si="92"/>
        <v>0.43396226415094341</v>
      </c>
      <c r="AJ181" s="41">
        <f t="shared" si="93"/>
        <v>-7.6190476190476197E-2</v>
      </c>
      <c r="AK181" s="41">
        <f t="shared" si="94"/>
        <v>1.4705882352941176E-2</v>
      </c>
      <c r="AL181" s="41">
        <f t="shared" si="95"/>
        <v>0.55782312925170063</v>
      </c>
    </row>
    <row r="182" spans="1:38" x14ac:dyDescent="0.35">
      <c r="A182" s="24" t="s">
        <v>90</v>
      </c>
      <c r="B182" s="24" t="s">
        <v>68</v>
      </c>
      <c r="C182" s="26">
        <v>16</v>
      </c>
      <c r="D182" s="28" t="s">
        <v>66</v>
      </c>
      <c r="E182" s="26">
        <v>0</v>
      </c>
      <c r="F182" s="26">
        <v>54</v>
      </c>
      <c r="G182" s="26">
        <v>62</v>
      </c>
      <c r="H182" s="26">
        <v>316</v>
      </c>
      <c r="I182" s="28" t="s">
        <v>66</v>
      </c>
      <c r="J182" s="28" t="s">
        <v>66</v>
      </c>
      <c r="K182" s="28" t="s">
        <v>66</v>
      </c>
      <c r="L182" s="28" t="s">
        <v>66</v>
      </c>
      <c r="M182" s="28" t="s">
        <v>66</v>
      </c>
      <c r="N182" s="26">
        <v>134</v>
      </c>
      <c r="O182" s="28" t="s">
        <v>66</v>
      </c>
      <c r="P182" s="28" t="s">
        <v>66</v>
      </c>
      <c r="Q182" s="26">
        <v>36</v>
      </c>
      <c r="R182" s="26">
        <v>135</v>
      </c>
      <c r="S182" s="26">
        <v>186</v>
      </c>
      <c r="T182" s="26">
        <v>237</v>
      </c>
      <c r="U182" s="28" t="s">
        <v>66</v>
      </c>
      <c r="V182" s="28" t="s">
        <v>66</v>
      </c>
      <c r="W182" s="26">
        <v>20</v>
      </c>
      <c r="X182" s="26">
        <v>48</v>
      </c>
      <c r="Y182" s="26">
        <v>94</v>
      </c>
      <c r="Z182" s="26">
        <v>196</v>
      </c>
      <c r="AA182" s="27" t="e">
        <f t="shared" si="96"/>
        <v>#VALUE!</v>
      </c>
      <c r="AB182" s="27" t="e">
        <f t="shared" si="86"/>
        <v>#VALUE!</v>
      </c>
      <c r="AC182" s="27">
        <f t="shared" si="87"/>
        <v>20</v>
      </c>
      <c r="AD182" s="27">
        <f t="shared" si="88"/>
        <v>-6</v>
      </c>
      <c r="AE182" s="27">
        <f t="shared" si="89"/>
        <v>32</v>
      </c>
      <c r="AF182" s="27">
        <f t="shared" si="90"/>
        <v>-120</v>
      </c>
      <c r="AG182" s="41" t="e">
        <f t="shared" si="97"/>
        <v>#VALUE!</v>
      </c>
      <c r="AH182" s="41" t="e">
        <f t="shared" si="91"/>
        <v>#VALUE!</v>
      </c>
      <c r="AI182" s="41" t="e">
        <f t="shared" si="92"/>
        <v>#DIV/0!</v>
      </c>
      <c r="AJ182" s="41">
        <f t="shared" si="93"/>
        <v>-0.1111111111111111</v>
      </c>
      <c r="AK182" s="41">
        <f t="shared" si="94"/>
        <v>0.5161290322580645</v>
      </c>
      <c r="AL182" s="41">
        <f t="shared" si="95"/>
        <v>-0.379746835443038</v>
      </c>
    </row>
    <row r="183" spans="1:38" x14ac:dyDescent="0.35">
      <c r="A183" s="24" t="s">
        <v>92</v>
      </c>
      <c r="B183" s="24" t="s">
        <v>70</v>
      </c>
      <c r="C183" s="26">
        <v>119</v>
      </c>
      <c r="D183" s="26">
        <v>141</v>
      </c>
      <c r="E183" s="26">
        <v>123</v>
      </c>
      <c r="F183" s="26">
        <v>79</v>
      </c>
      <c r="G183" s="26">
        <v>379</v>
      </c>
      <c r="H183" s="26">
        <v>317</v>
      </c>
      <c r="I183" s="26">
        <v>344</v>
      </c>
      <c r="J183" s="26">
        <v>153</v>
      </c>
      <c r="K183" s="26">
        <v>146</v>
      </c>
      <c r="L183" s="26">
        <v>44</v>
      </c>
      <c r="M183" s="26">
        <v>24</v>
      </c>
      <c r="N183" s="26">
        <v>75</v>
      </c>
      <c r="O183" s="26">
        <v>399</v>
      </c>
      <c r="P183" s="26">
        <v>156</v>
      </c>
      <c r="Q183" s="26">
        <v>168</v>
      </c>
      <c r="R183" s="26">
        <v>39</v>
      </c>
      <c r="S183" s="26">
        <v>143</v>
      </c>
      <c r="T183" s="26">
        <v>38</v>
      </c>
      <c r="U183" s="28" t="s">
        <v>66</v>
      </c>
      <c r="V183" s="26">
        <v>180</v>
      </c>
      <c r="W183" s="26">
        <v>109</v>
      </c>
      <c r="X183" s="26">
        <v>123</v>
      </c>
      <c r="Y183" s="26">
        <v>104</v>
      </c>
      <c r="Z183" s="26">
        <v>55</v>
      </c>
      <c r="AA183" s="27" t="e">
        <f t="shared" si="96"/>
        <v>#VALUE!</v>
      </c>
      <c r="AB183" s="27">
        <f t="shared" si="86"/>
        <v>39</v>
      </c>
      <c r="AC183" s="27">
        <f t="shared" si="87"/>
        <v>-14</v>
      </c>
      <c r="AD183" s="27">
        <f t="shared" si="88"/>
        <v>44</v>
      </c>
      <c r="AE183" s="27">
        <f t="shared" si="89"/>
        <v>-275</v>
      </c>
      <c r="AF183" s="27">
        <f t="shared" si="90"/>
        <v>-262</v>
      </c>
      <c r="AG183" s="41" t="e">
        <f t="shared" si="97"/>
        <v>#VALUE!</v>
      </c>
      <c r="AH183" s="41">
        <f t="shared" si="91"/>
        <v>0.27659574468085107</v>
      </c>
      <c r="AI183" s="41">
        <f t="shared" si="92"/>
        <v>-0.11382113821138211</v>
      </c>
      <c r="AJ183" s="41">
        <f t="shared" si="93"/>
        <v>0.55696202531645567</v>
      </c>
      <c r="AK183" s="41">
        <f t="shared" si="94"/>
        <v>-0.72559366754617416</v>
      </c>
      <c r="AL183" s="41">
        <f t="shared" si="95"/>
        <v>-0.82649842271293372</v>
      </c>
    </row>
    <row r="184" spans="1:38" x14ac:dyDescent="0.35">
      <c r="A184" s="24" t="s">
        <v>96</v>
      </c>
      <c r="B184" s="24" t="s">
        <v>74</v>
      </c>
      <c r="C184" s="26">
        <v>71</v>
      </c>
      <c r="D184" s="26">
        <v>107</v>
      </c>
      <c r="E184" s="26">
        <v>117</v>
      </c>
      <c r="F184" s="26">
        <v>80</v>
      </c>
      <c r="G184" s="26">
        <v>81</v>
      </c>
      <c r="H184" s="26">
        <v>168</v>
      </c>
      <c r="I184" s="26">
        <v>200</v>
      </c>
      <c r="J184" s="26">
        <v>178</v>
      </c>
      <c r="K184" s="26">
        <v>188</v>
      </c>
      <c r="L184" s="26">
        <v>77</v>
      </c>
      <c r="M184" s="26">
        <v>44</v>
      </c>
      <c r="N184" s="26">
        <v>71</v>
      </c>
      <c r="O184" s="26">
        <v>153</v>
      </c>
      <c r="P184" s="26">
        <v>108</v>
      </c>
      <c r="Q184" s="26">
        <v>64</v>
      </c>
      <c r="R184" s="26">
        <v>114</v>
      </c>
      <c r="S184" s="28" t="s">
        <v>66</v>
      </c>
      <c r="T184" s="26">
        <v>16</v>
      </c>
      <c r="U184" s="26">
        <v>20</v>
      </c>
      <c r="V184" s="26">
        <v>237</v>
      </c>
      <c r="W184" s="26">
        <v>54</v>
      </c>
      <c r="X184" s="26">
        <v>27</v>
      </c>
      <c r="Y184" s="26">
        <v>66</v>
      </c>
      <c r="Z184" s="28" t="s">
        <v>66</v>
      </c>
      <c r="AA184" s="27">
        <f t="shared" si="96"/>
        <v>-51</v>
      </c>
      <c r="AB184" s="27">
        <f t="shared" si="86"/>
        <v>130</v>
      </c>
      <c r="AC184" s="27">
        <f t="shared" si="87"/>
        <v>-63</v>
      </c>
      <c r="AD184" s="27">
        <f t="shared" si="88"/>
        <v>-53</v>
      </c>
      <c r="AE184" s="27">
        <f t="shared" si="89"/>
        <v>-15</v>
      </c>
      <c r="AF184" s="27" t="e">
        <f t="shared" si="90"/>
        <v>#VALUE!</v>
      </c>
      <c r="AG184" s="41">
        <f t="shared" si="97"/>
        <v>-0.71830985915492962</v>
      </c>
      <c r="AH184" s="41">
        <f t="shared" si="91"/>
        <v>1.2149532710280373</v>
      </c>
      <c r="AI184" s="41">
        <f t="shared" si="92"/>
        <v>-0.53846153846153844</v>
      </c>
      <c r="AJ184" s="41">
        <f t="shared" si="93"/>
        <v>-0.66249999999999998</v>
      </c>
      <c r="AK184" s="41">
        <f t="shared" si="94"/>
        <v>-0.18518518518518517</v>
      </c>
      <c r="AL184" s="41" t="e">
        <f t="shared" si="95"/>
        <v>#VALUE!</v>
      </c>
    </row>
    <row r="185" spans="1:38" x14ac:dyDescent="0.35">
      <c r="A185" s="24" t="s">
        <v>102</v>
      </c>
      <c r="B185" s="24" t="s">
        <v>81</v>
      </c>
      <c r="C185" s="28" t="s">
        <v>66</v>
      </c>
      <c r="D185" s="28" t="s">
        <v>66</v>
      </c>
      <c r="E185" s="26">
        <v>748</v>
      </c>
      <c r="F185" s="28" t="s">
        <v>66</v>
      </c>
      <c r="G185" s="28" t="s">
        <v>66</v>
      </c>
      <c r="H185" s="26">
        <v>907</v>
      </c>
      <c r="I185" s="26">
        <v>352</v>
      </c>
      <c r="J185" s="28" t="s">
        <v>66</v>
      </c>
      <c r="K185" s="28" t="s">
        <v>66</v>
      </c>
      <c r="L185" s="28" t="s">
        <v>66</v>
      </c>
      <c r="M185" s="28" t="s">
        <v>66</v>
      </c>
      <c r="N185" s="28" t="s">
        <v>66</v>
      </c>
      <c r="O185" s="28" t="s">
        <v>66</v>
      </c>
      <c r="P185" s="28" t="s">
        <v>66</v>
      </c>
      <c r="Q185" s="26">
        <v>1001</v>
      </c>
      <c r="R185" s="26">
        <v>586</v>
      </c>
      <c r="S185" s="28" t="s">
        <v>66</v>
      </c>
      <c r="T185" s="26">
        <v>800</v>
      </c>
      <c r="U185" s="26">
        <v>605</v>
      </c>
      <c r="V185" s="28" t="s">
        <v>66</v>
      </c>
      <c r="W185" s="26">
        <v>897</v>
      </c>
      <c r="X185" s="26">
        <v>573</v>
      </c>
      <c r="Y185" s="26">
        <v>696</v>
      </c>
      <c r="Z185" s="28" t="s">
        <v>66</v>
      </c>
      <c r="AA185" s="27" t="e">
        <f t="shared" si="96"/>
        <v>#VALUE!</v>
      </c>
      <c r="AB185" s="27" t="e">
        <f t="shared" si="86"/>
        <v>#VALUE!</v>
      </c>
      <c r="AC185" s="27">
        <f t="shared" si="87"/>
        <v>149</v>
      </c>
      <c r="AD185" s="27" t="e">
        <f t="shared" si="88"/>
        <v>#VALUE!</v>
      </c>
      <c r="AE185" s="27" t="e">
        <f t="shared" si="89"/>
        <v>#VALUE!</v>
      </c>
      <c r="AF185" s="27" t="e">
        <f t="shared" si="90"/>
        <v>#VALUE!</v>
      </c>
      <c r="AG185" s="41" t="e">
        <f t="shared" si="97"/>
        <v>#VALUE!</v>
      </c>
      <c r="AH185" s="41" t="e">
        <f t="shared" si="91"/>
        <v>#VALUE!</v>
      </c>
      <c r="AI185" s="41">
        <f t="shared" si="92"/>
        <v>0.19919786096256684</v>
      </c>
      <c r="AJ185" s="41" t="e">
        <f t="shared" si="93"/>
        <v>#VALUE!</v>
      </c>
      <c r="AK185" s="41" t="e">
        <f t="shared" si="94"/>
        <v>#VALUE!</v>
      </c>
      <c r="AL185" s="41" t="e">
        <f t="shared" si="95"/>
        <v>#VALUE!</v>
      </c>
    </row>
    <row r="187" spans="1:38" x14ac:dyDescent="0.35">
      <c r="A187" s="29" t="s">
        <v>103</v>
      </c>
    </row>
    <row r="188" spans="1:38" x14ac:dyDescent="0.35">
      <c r="A188" s="30" t="s">
        <v>104</v>
      </c>
    </row>
    <row r="189" spans="1:38" x14ac:dyDescent="0.35">
      <c r="A189" s="25"/>
      <c r="B189" s="25"/>
      <c r="C189" s="3" t="s">
        <v>22</v>
      </c>
      <c r="D189" s="3" t="s">
        <v>23</v>
      </c>
      <c r="E189" s="3" t="s">
        <v>24</v>
      </c>
      <c r="F189" s="3" t="s">
        <v>25</v>
      </c>
      <c r="G189" s="3" t="s">
        <v>26</v>
      </c>
      <c r="H189" s="3" t="s">
        <v>27</v>
      </c>
      <c r="I189" s="4" t="s">
        <v>22</v>
      </c>
      <c r="J189" s="4" t="s">
        <v>23</v>
      </c>
      <c r="K189" s="4" t="s">
        <v>24</v>
      </c>
      <c r="L189" s="4" t="s">
        <v>25</v>
      </c>
      <c r="M189" s="4" t="s">
        <v>26</v>
      </c>
      <c r="N189" s="4" t="s">
        <v>27</v>
      </c>
      <c r="O189" s="5" t="s">
        <v>22</v>
      </c>
      <c r="P189" s="5" t="s">
        <v>23</v>
      </c>
      <c r="Q189" s="5" t="s">
        <v>24</v>
      </c>
      <c r="R189" s="5" t="s">
        <v>25</v>
      </c>
      <c r="S189" s="5" t="s">
        <v>26</v>
      </c>
      <c r="T189" s="5" t="s">
        <v>27</v>
      </c>
      <c r="U189" s="11" t="s">
        <v>22</v>
      </c>
      <c r="V189" s="11" t="s">
        <v>23</v>
      </c>
      <c r="W189" s="11" t="s">
        <v>24</v>
      </c>
      <c r="X189" s="11" t="s">
        <v>25</v>
      </c>
      <c r="Y189" s="11" t="s">
        <v>26</v>
      </c>
      <c r="Z189" s="11" t="s">
        <v>27</v>
      </c>
      <c r="AA189" s="60" t="s">
        <v>118</v>
      </c>
      <c r="AB189" s="60"/>
      <c r="AC189" s="60"/>
      <c r="AD189" s="60"/>
      <c r="AE189" s="60"/>
      <c r="AF189" s="60"/>
      <c r="AG189" s="60" t="s">
        <v>118</v>
      </c>
      <c r="AH189" s="60"/>
      <c r="AI189" s="60"/>
      <c r="AJ189" s="60"/>
      <c r="AK189" s="60"/>
      <c r="AL189" s="60"/>
    </row>
    <row r="190" spans="1:38" x14ac:dyDescent="0.35">
      <c r="A190" s="25"/>
      <c r="B190" s="25"/>
      <c r="C190" s="6" t="s">
        <v>28</v>
      </c>
      <c r="D190" s="6" t="s">
        <v>29</v>
      </c>
      <c r="E190" s="6" t="s">
        <v>30</v>
      </c>
      <c r="F190" s="6" t="s">
        <v>31</v>
      </c>
      <c r="G190" s="6" t="s">
        <v>32</v>
      </c>
      <c r="H190" s="6" t="s">
        <v>33</v>
      </c>
      <c r="I190" s="7" t="s">
        <v>28</v>
      </c>
      <c r="J190" s="7" t="s">
        <v>29</v>
      </c>
      <c r="K190" s="7" t="s">
        <v>30</v>
      </c>
      <c r="L190" s="7" t="s">
        <v>31</v>
      </c>
      <c r="M190" s="7" t="s">
        <v>32</v>
      </c>
      <c r="N190" s="7" t="s">
        <v>33</v>
      </c>
      <c r="O190" s="8" t="s">
        <v>28</v>
      </c>
      <c r="P190" s="8" t="s">
        <v>29</v>
      </c>
      <c r="Q190" s="8" t="s">
        <v>30</v>
      </c>
      <c r="R190" s="8" t="s">
        <v>31</v>
      </c>
      <c r="S190" s="8" t="s">
        <v>32</v>
      </c>
      <c r="T190" s="8" t="s">
        <v>33</v>
      </c>
      <c r="U190" s="12" t="s">
        <v>28</v>
      </c>
      <c r="V190" s="12" t="s">
        <v>29</v>
      </c>
      <c r="W190" s="12" t="s">
        <v>30</v>
      </c>
      <c r="X190" s="12" t="s">
        <v>31</v>
      </c>
      <c r="Y190" s="12" t="s">
        <v>32</v>
      </c>
      <c r="Z190" s="12" t="s">
        <v>33</v>
      </c>
      <c r="AA190" s="47" t="s">
        <v>22</v>
      </c>
      <c r="AB190" s="47" t="s">
        <v>23</v>
      </c>
      <c r="AC190" s="47" t="s">
        <v>24</v>
      </c>
      <c r="AD190" s="47" t="s">
        <v>25</v>
      </c>
      <c r="AE190" s="47" t="s">
        <v>26</v>
      </c>
      <c r="AF190" s="47" t="s">
        <v>27</v>
      </c>
      <c r="AG190" s="47" t="s">
        <v>22</v>
      </c>
      <c r="AH190" s="47" t="s">
        <v>23</v>
      </c>
      <c r="AI190" s="47" t="s">
        <v>24</v>
      </c>
      <c r="AJ190" s="47" t="s">
        <v>25</v>
      </c>
      <c r="AK190" s="47" t="s">
        <v>26</v>
      </c>
      <c r="AL190" s="47" t="s">
        <v>27</v>
      </c>
    </row>
    <row r="191" spans="1:38" x14ac:dyDescent="0.35">
      <c r="A191" s="25"/>
      <c r="B191" s="25"/>
      <c r="C191" s="6" t="s">
        <v>34</v>
      </c>
      <c r="D191" s="6" t="s">
        <v>34</v>
      </c>
      <c r="E191" s="6" t="s">
        <v>34</v>
      </c>
      <c r="F191" s="6" t="s">
        <v>34</v>
      </c>
      <c r="G191" s="6" t="s">
        <v>34</v>
      </c>
      <c r="H191" s="6" t="s">
        <v>34</v>
      </c>
      <c r="I191" s="9" t="s">
        <v>35</v>
      </c>
      <c r="J191" s="9" t="s">
        <v>35</v>
      </c>
      <c r="K191" s="9" t="s">
        <v>35</v>
      </c>
      <c r="L191" s="9" t="s">
        <v>35</v>
      </c>
      <c r="M191" s="9" t="s">
        <v>35</v>
      </c>
      <c r="N191" s="9" t="s">
        <v>35</v>
      </c>
      <c r="O191" s="10" t="s">
        <v>36</v>
      </c>
      <c r="P191" s="10" t="s">
        <v>36</v>
      </c>
      <c r="Q191" s="10" t="s">
        <v>36</v>
      </c>
      <c r="R191" s="10" t="s">
        <v>36</v>
      </c>
      <c r="S191" s="10" t="s">
        <v>36</v>
      </c>
      <c r="T191" s="10" t="s">
        <v>36</v>
      </c>
      <c r="U191" s="13" t="s">
        <v>37</v>
      </c>
      <c r="V191" s="13" t="s">
        <v>37</v>
      </c>
      <c r="W191" s="13" t="s">
        <v>37</v>
      </c>
      <c r="X191" s="13" t="s">
        <v>37</v>
      </c>
      <c r="Y191" s="13" t="s">
        <v>37</v>
      </c>
      <c r="Z191" s="13" t="s">
        <v>37</v>
      </c>
      <c r="AA191" s="48" t="s">
        <v>28</v>
      </c>
      <c r="AB191" s="48" t="s">
        <v>29</v>
      </c>
      <c r="AC191" s="48" t="s">
        <v>30</v>
      </c>
      <c r="AD191" s="48" t="s">
        <v>31</v>
      </c>
      <c r="AE191" s="48" t="s">
        <v>32</v>
      </c>
      <c r="AF191" s="48" t="s">
        <v>33</v>
      </c>
      <c r="AG191" s="48" t="s">
        <v>28</v>
      </c>
      <c r="AH191" s="48" t="s">
        <v>29</v>
      </c>
      <c r="AI191" s="48" t="s">
        <v>30</v>
      </c>
      <c r="AJ191" s="48" t="s">
        <v>31</v>
      </c>
      <c r="AK191" s="48" t="s">
        <v>32</v>
      </c>
      <c r="AL191" s="48" t="s">
        <v>33</v>
      </c>
    </row>
    <row r="192" spans="1:38" x14ac:dyDescent="0.35">
      <c r="A192" s="18" t="s">
        <v>42</v>
      </c>
      <c r="B192" s="24" t="s">
        <v>40</v>
      </c>
      <c r="C192" s="26">
        <v>11393</v>
      </c>
      <c r="D192" s="26">
        <v>11552</v>
      </c>
      <c r="E192" s="26">
        <v>14173</v>
      </c>
      <c r="F192" s="26">
        <v>20000</v>
      </c>
      <c r="G192" s="26">
        <v>29127</v>
      </c>
      <c r="H192" s="26">
        <v>45864</v>
      </c>
      <c r="I192" s="26">
        <v>13615</v>
      </c>
      <c r="J192" s="26">
        <v>11740</v>
      </c>
      <c r="K192" s="26">
        <v>13829</v>
      </c>
      <c r="L192" s="26">
        <v>14642</v>
      </c>
      <c r="M192" s="26">
        <v>18002</v>
      </c>
      <c r="N192" s="26">
        <v>24282</v>
      </c>
      <c r="O192" s="26">
        <v>8359</v>
      </c>
      <c r="P192" s="26">
        <v>9252</v>
      </c>
      <c r="Q192" s="26">
        <v>12049</v>
      </c>
      <c r="R192" s="26">
        <v>14067</v>
      </c>
      <c r="S192" s="26">
        <v>24506</v>
      </c>
      <c r="T192" s="26">
        <v>30283</v>
      </c>
      <c r="U192" s="26">
        <v>8925</v>
      </c>
      <c r="V192" s="26">
        <v>8719</v>
      </c>
      <c r="W192" s="26">
        <v>10499</v>
      </c>
      <c r="X192" s="26">
        <v>14598</v>
      </c>
      <c r="Y192" s="26">
        <v>22387</v>
      </c>
      <c r="Z192" s="26">
        <v>34729</v>
      </c>
      <c r="AA192" s="27">
        <f>U192-C192</f>
        <v>-2468</v>
      </c>
      <c r="AB192" s="27">
        <f t="shared" ref="AB192:AB210" si="98">V192-D192</f>
        <v>-2833</v>
      </c>
      <c r="AC192" s="27">
        <f t="shared" ref="AC192:AC210" si="99">W192-E192</f>
        <v>-3674</v>
      </c>
      <c r="AD192" s="27">
        <f t="shared" ref="AD192:AD210" si="100">X192-F192</f>
        <v>-5402</v>
      </c>
      <c r="AE192" s="27">
        <f t="shared" ref="AE192:AE210" si="101">Y192-G192</f>
        <v>-6740</v>
      </c>
      <c r="AF192" s="27">
        <f t="shared" ref="AF192:AF210" si="102">Z192-H192</f>
        <v>-11135</v>
      </c>
      <c r="AG192" s="41">
        <f>(U192-C192)/C192</f>
        <v>-0.21662424295620117</v>
      </c>
      <c r="AH192" s="41">
        <f t="shared" ref="AH192:AH210" si="103">(V192-D192)/D192</f>
        <v>-0.24523891966759004</v>
      </c>
      <c r="AI192" s="41">
        <f t="shared" ref="AI192:AI210" si="104">(W192-E192)/E192</f>
        <v>-0.25922528751852114</v>
      </c>
      <c r="AJ192" s="41">
        <f t="shared" ref="AJ192:AJ210" si="105">(X192-F192)/F192</f>
        <v>-0.27010000000000001</v>
      </c>
      <c r="AK192" s="41">
        <f t="shared" ref="AK192:AK210" si="106">(Y192-G192)/G192</f>
        <v>-0.23140041885535756</v>
      </c>
      <c r="AL192" s="41">
        <f t="shared" ref="AL192:AL210" si="107">(Z192-H192)/H192</f>
        <v>-0.24278301064015351</v>
      </c>
    </row>
    <row r="193" spans="1:38" x14ac:dyDescent="0.35">
      <c r="A193" s="24" t="s">
        <v>88</v>
      </c>
      <c r="B193" s="24" t="s">
        <v>87</v>
      </c>
      <c r="C193" s="26">
        <v>9432</v>
      </c>
      <c r="D193" s="26">
        <v>9382</v>
      </c>
      <c r="E193" s="26">
        <v>11729</v>
      </c>
      <c r="F193" s="26">
        <v>16330</v>
      </c>
      <c r="G193" s="26">
        <v>22222</v>
      </c>
      <c r="H193" s="26">
        <v>29715</v>
      </c>
      <c r="I193" s="26">
        <v>11392</v>
      </c>
      <c r="J193" s="26">
        <v>9815</v>
      </c>
      <c r="K193" s="26">
        <v>11520</v>
      </c>
      <c r="L193" s="26">
        <v>11860</v>
      </c>
      <c r="M193" s="26">
        <v>12766</v>
      </c>
      <c r="N193" s="26">
        <v>14719</v>
      </c>
      <c r="O193" s="26">
        <v>7232</v>
      </c>
      <c r="P193" s="26">
        <v>6935</v>
      </c>
      <c r="Q193" s="26">
        <v>9406</v>
      </c>
      <c r="R193" s="26">
        <v>10841</v>
      </c>
      <c r="S193" s="26">
        <v>18708</v>
      </c>
      <c r="T193" s="26">
        <v>20440</v>
      </c>
      <c r="U193" s="26">
        <v>7681</v>
      </c>
      <c r="V193" s="26">
        <v>7129</v>
      </c>
      <c r="W193" s="26">
        <v>9014</v>
      </c>
      <c r="X193" s="26">
        <v>12431</v>
      </c>
      <c r="Y193" s="26">
        <v>17342</v>
      </c>
      <c r="Z193" s="26">
        <v>24021</v>
      </c>
      <c r="AA193" s="27">
        <f t="shared" ref="AA193:AA210" si="108">U193-C193</f>
        <v>-1751</v>
      </c>
      <c r="AB193" s="27">
        <f t="shared" si="98"/>
        <v>-2253</v>
      </c>
      <c r="AC193" s="27">
        <f t="shared" si="99"/>
        <v>-2715</v>
      </c>
      <c r="AD193" s="27">
        <f t="shared" si="100"/>
        <v>-3899</v>
      </c>
      <c r="AE193" s="27">
        <f t="shared" si="101"/>
        <v>-4880</v>
      </c>
      <c r="AF193" s="27">
        <f t="shared" si="102"/>
        <v>-5694</v>
      </c>
      <c r="AG193" s="41">
        <f t="shared" ref="AG193:AG210" si="109">(U193-C193)/C193</f>
        <v>-0.18564461407972857</v>
      </c>
      <c r="AH193" s="41">
        <f t="shared" si="103"/>
        <v>-0.24014069494777232</v>
      </c>
      <c r="AI193" s="41">
        <f t="shared" si="104"/>
        <v>-0.23147753431665102</v>
      </c>
      <c r="AJ193" s="41">
        <f t="shared" si="105"/>
        <v>-0.23876301285976731</v>
      </c>
      <c r="AK193" s="41">
        <f t="shared" si="106"/>
        <v>-0.21960219602196021</v>
      </c>
      <c r="AL193" s="41">
        <f t="shared" si="107"/>
        <v>-0.19162039374053508</v>
      </c>
    </row>
    <row r="194" spans="1:38" x14ac:dyDescent="0.35">
      <c r="A194" s="24" t="s">
        <v>65</v>
      </c>
      <c r="B194" s="24" t="s">
        <v>65</v>
      </c>
      <c r="C194" s="26">
        <v>9280</v>
      </c>
      <c r="D194" s="26">
        <v>9263</v>
      </c>
      <c r="E194" s="26">
        <v>11538</v>
      </c>
      <c r="F194" s="26">
        <v>15967</v>
      </c>
      <c r="G194" s="26">
        <v>21346</v>
      </c>
      <c r="H194" s="26">
        <v>28273</v>
      </c>
      <c r="I194" s="26">
        <v>11299</v>
      </c>
      <c r="J194" s="26">
        <v>9782</v>
      </c>
      <c r="K194" s="26">
        <v>11438</v>
      </c>
      <c r="L194" s="26">
        <v>11815</v>
      </c>
      <c r="M194" s="26">
        <v>12439</v>
      </c>
      <c r="N194" s="26">
        <v>14011</v>
      </c>
      <c r="O194" s="26">
        <v>7190</v>
      </c>
      <c r="P194" s="26">
        <v>6863</v>
      </c>
      <c r="Q194" s="26">
        <v>9333</v>
      </c>
      <c r="R194" s="28" t="s">
        <v>66</v>
      </c>
      <c r="S194" s="26">
        <v>18102</v>
      </c>
      <c r="T194" s="26">
        <v>19141</v>
      </c>
      <c r="U194" s="26">
        <v>7607</v>
      </c>
      <c r="V194" s="26">
        <v>7068</v>
      </c>
      <c r="W194" s="26">
        <v>8929</v>
      </c>
      <c r="X194" s="26">
        <v>12334</v>
      </c>
      <c r="Y194" s="26">
        <v>16862</v>
      </c>
      <c r="Z194" s="26">
        <v>22451</v>
      </c>
      <c r="AA194" s="27">
        <f t="shared" si="108"/>
        <v>-1673</v>
      </c>
      <c r="AB194" s="27">
        <f t="shared" si="98"/>
        <v>-2195</v>
      </c>
      <c r="AC194" s="27">
        <f t="shared" si="99"/>
        <v>-2609</v>
      </c>
      <c r="AD194" s="27">
        <f t="shared" si="100"/>
        <v>-3633</v>
      </c>
      <c r="AE194" s="27">
        <f t="shared" si="101"/>
        <v>-4484</v>
      </c>
      <c r="AF194" s="27">
        <f t="shared" si="102"/>
        <v>-5822</v>
      </c>
      <c r="AG194" s="41">
        <f t="shared" si="109"/>
        <v>-0.1802801724137931</v>
      </c>
      <c r="AH194" s="41">
        <f t="shared" si="103"/>
        <v>-0.23696426643635971</v>
      </c>
      <c r="AI194" s="41">
        <f t="shared" si="104"/>
        <v>-0.22612237822846248</v>
      </c>
      <c r="AJ194" s="41">
        <f t="shared" si="105"/>
        <v>-0.22753178430512933</v>
      </c>
      <c r="AK194" s="41">
        <f t="shared" si="106"/>
        <v>-0.21006277522720884</v>
      </c>
      <c r="AL194" s="41">
        <f t="shared" si="107"/>
        <v>-0.20592084320730025</v>
      </c>
    </row>
    <row r="195" spans="1:38" x14ac:dyDescent="0.35">
      <c r="A195" s="24" t="s">
        <v>84</v>
      </c>
      <c r="B195" s="24" t="s">
        <v>78</v>
      </c>
      <c r="C195" s="26">
        <v>721</v>
      </c>
      <c r="D195" s="26">
        <v>485</v>
      </c>
      <c r="E195" s="26">
        <v>514</v>
      </c>
      <c r="F195" s="26">
        <v>1020</v>
      </c>
      <c r="G195" s="26">
        <v>1818</v>
      </c>
      <c r="H195" s="26">
        <v>3827</v>
      </c>
      <c r="I195" s="26">
        <v>189</v>
      </c>
      <c r="J195" s="26">
        <v>268</v>
      </c>
      <c r="K195" s="26">
        <v>456</v>
      </c>
      <c r="L195" s="26">
        <v>590</v>
      </c>
      <c r="M195" s="26">
        <v>957</v>
      </c>
      <c r="N195" s="26">
        <v>1142</v>
      </c>
      <c r="O195" s="26">
        <v>309</v>
      </c>
      <c r="P195" s="26">
        <v>381</v>
      </c>
      <c r="Q195" s="26">
        <v>446</v>
      </c>
      <c r="R195" s="26">
        <v>577</v>
      </c>
      <c r="S195" s="26">
        <v>1581</v>
      </c>
      <c r="T195" s="26">
        <v>2540</v>
      </c>
      <c r="U195" s="26">
        <v>375</v>
      </c>
      <c r="V195" s="26">
        <v>366</v>
      </c>
      <c r="W195" s="26">
        <v>467</v>
      </c>
      <c r="X195" s="26">
        <v>606</v>
      </c>
      <c r="Y195" s="26">
        <v>1613</v>
      </c>
      <c r="Z195" s="26">
        <v>2789</v>
      </c>
      <c r="AA195" s="27">
        <f t="shared" si="108"/>
        <v>-346</v>
      </c>
      <c r="AB195" s="27">
        <f t="shared" si="98"/>
        <v>-119</v>
      </c>
      <c r="AC195" s="27">
        <f t="shared" si="99"/>
        <v>-47</v>
      </c>
      <c r="AD195" s="27">
        <f t="shared" si="100"/>
        <v>-414</v>
      </c>
      <c r="AE195" s="27">
        <f t="shared" si="101"/>
        <v>-205</v>
      </c>
      <c r="AF195" s="27">
        <f t="shared" si="102"/>
        <v>-1038</v>
      </c>
      <c r="AG195" s="41">
        <f t="shared" si="109"/>
        <v>-0.47988904299583912</v>
      </c>
      <c r="AH195" s="41">
        <f t="shared" si="103"/>
        <v>-0.24536082474226803</v>
      </c>
      <c r="AI195" s="41">
        <f t="shared" si="104"/>
        <v>-9.1439688715953302E-2</v>
      </c>
      <c r="AJ195" s="41">
        <f t="shared" si="105"/>
        <v>-0.40588235294117647</v>
      </c>
      <c r="AK195" s="41">
        <f t="shared" si="106"/>
        <v>-0.11276127612761276</v>
      </c>
      <c r="AL195" s="41">
        <f t="shared" si="107"/>
        <v>-0.27123072903057227</v>
      </c>
    </row>
    <row r="196" spans="1:38" x14ac:dyDescent="0.35">
      <c r="A196" s="24" t="s">
        <v>85</v>
      </c>
      <c r="B196" s="24" t="s">
        <v>85</v>
      </c>
      <c r="C196" s="26">
        <v>712</v>
      </c>
      <c r="D196" s="26">
        <v>485</v>
      </c>
      <c r="E196" s="28" t="s">
        <v>66</v>
      </c>
      <c r="F196" s="26">
        <v>1007</v>
      </c>
      <c r="G196" s="26">
        <v>1780</v>
      </c>
      <c r="H196" s="26">
        <v>3592</v>
      </c>
      <c r="I196" s="28" t="s">
        <v>66</v>
      </c>
      <c r="J196" s="28" t="s">
        <v>66</v>
      </c>
      <c r="K196" s="26">
        <v>456</v>
      </c>
      <c r="L196" s="28" t="s">
        <v>66</v>
      </c>
      <c r="M196" s="26">
        <v>915</v>
      </c>
      <c r="N196" s="26">
        <v>1089</v>
      </c>
      <c r="O196" s="26">
        <v>301</v>
      </c>
      <c r="P196" s="28" t="s">
        <v>66</v>
      </c>
      <c r="Q196" s="28" t="s">
        <v>66</v>
      </c>
      <c r="R196" s="28" t="s">
        <v>66</v>
      </c>
      <c r="S196" s="26">
        <v>1551</v>
      </c>
      <c r="T196" s="26">
        <v>2462</v>
      </c>
      <c r="U196" s="28" t="s">
        <v>66</v>
      </c>
      <c r="V196" s="28" t="s">
        <v>66</v>
      </c>
      <c r="W196" s="28" t="s">
        <v>66</v>
      </c>
      <c r="X196" s="28" t="s">
        <v>66</v>
      </c>
      <c r="Y196" s="26">
        <v>1560</v>
      </c>
      <c r="Z196" s="26">
        <v>2725</v>
      </c>
      <c r="AA196" s="27" t="e">
        <f t="shared" si="108"/>
        <v>#VALUE!</v>
      </c>
      <c r="AB196" s="27" t="e">
        <f t="shared" si="98"/>
        <v>#VALUE!</v>
      </c>
      <c r="AC196" s="27" t="e">
        <f t="shared" si="99"/>
        <v>#VALUE!</v>
      </c>
      <c r="AD196" s="27" t="e">
        <f t="shared" si="100"/>
        <v>#VALUE!</v>
      </c>
      <c r="AE196" s="27">
        <f t="shared" si="101"/>
        <v>-220</v>
      </c>
      <c r="AF196" s="27">
        <f t="shared" si="102"/>
        <v>-867</v>
      </c>
      <c r="AG196" s="41" t="e">
        <f t="shared" si="109"/>
        <v>#VALUE!</v>
      </c>
      <c r="AH196" s="41" t="e">
        <f t="shared" si="103"/>
        <v>#VALUE!</v>
      </c>
      <c r="AI196" s="41" t="e">
        <f t="shared" si="104"/>
        <v>#VALUE!</v>
      </c>
      <c r="AJ196" s="41" t="e">
        <f t="shared" si="105"/>
        <v>#VALUE!</v>
      </c>
      <c r="AK196" s="41">
        <f t="shared" si="106"/>
        <v>-0.12359550561797752</v>
      </c>
      <c r="AL196" s="41">
        <f t="shared" si="107"/>
        <v>-0.241369710467706</v>
      </c>
    </row>
    <row r="197" spans="1:38" x14ac:dyDescent="0.35">
      <c r="A197" s="24" t="s">
        <v>99</v>
      </c>
      <c r="B197" s="24" t="s">
        <v>77</v>
      </c>
      <c r="C197" s="26">
        <v>98</v>
      </c>
      <c r="D197" s="26">
        <v>98</v>
      </c>
      <c r="E197" s="26">
        <v>87</v>
      </c>
      <c r="F197" s="26">
        <v>406</v>
      </c>
      <c r="G197" s="26">
        <v>1101</v>
      </c>
      <c r="H197" s="26">
        <v>3235</v>
      </c>
      <c r="I197" s="26">
        <v>86</v>
      </c>
      <c r="J197" s="26">
        <v>60</v>
      </c>
      <c r="K197" s="26">
        <v>171</v>
      </c>
      <c r="L197" s="26">
        <v>154</v>
      </c>
      <c r="M197" s="26">
        <v>2158</v>
      </c>
      <c r="N197" s="26">
        <v>5284</v>
      </c>
      <c r="O197" s="26">
        <v>49</v>
      </c>
      <c r="P197" s="26">
        <v>70</v>
      </c>
      <c r="Q197" s="26">
        <v>171</v>
      </c>
      <c r="R197" s="26">
        <v>175</v>
      </c>
      <c r="S197" s="26">
        <v>702</v>
      </c>
      <c r="T197" s="26">
        <v>1332</v>
      </c>
      <c r="U197" s="26">
        <v>140</v>
      </c>
      <c r="V197" s="26">
        <v>119</v>
      </c>
      <c r="W197" s="26">
        <v>152</v>
      </c>
      <c r="X197" s="26">
        <v>210</v>
      </c>
      <c r="Y197" s="26">
        <v>843</v>
      </c>
      <c r="Z197" s="26">
        <v>2160</v>
      </c>
      <c r="AA197" s="27">
        <f t="shared" si="108"/>
        <v>42</v>
      </c>
      <c r="AB197" s="27">
        <f t="shared" si="98"/>
        <v>21</v>
      </c>
      <c r="AC197" s="27">
        <f t="shared" si="99"/>
        <v>65</v>
      </c>
      <c r="AD197" s="27">
        <f t="shared" si="100"/>
        <v>-196</v>
      </c>
      <c r="AE197" s="27">
        <f t="shared" si="101"/>
        <v>-258</v>
      </c>
      <c r="AF197" s="27">
        <f t="shared" si="102"/>
        <v>-1075</v>
      </c>
      <c r="AG197" s="41">
        <f t="shared" si="109"/>
        <v>0.42857142857142855</v>
      </c>
      <c r="AH197" s="41">
        <f t="shared" si="103"/>
        <v>0.21428571428571427</v>
      </c>
      <c r="AI197" s="41">
        <f t="shared" si="104"/>
        <v>0.74712643678160917</v>
      </c>
      <c r="AJ197" s="41">
        <f t="shared" si="105"/>
        <v>-0.48275862068965519</v>
      </c>
      <c r="AK197" s="41">
        <f t="shared" si="106"/>
        <v>-0.23433242506811988</v>
      </c>
      <c r="AL197" s="41">
        <f t="shared" si="107"/>
        <v>-0.33230293663060279</v>
      </c>
    </row>
    <row r="198" spans="1:38" x14ac:dyDescent="0.35">
      <c r="A198" s="24" t="s">
        <v>97</v>
      </c>
      <c r="B198" s="24" t="s">
        <v>75</v>
      </c>
      <c r="C198" s="26">
        <v>154</v>
      </c>
      <c r="D198" s="26">
        <v>84</v>
      </c>
      <c r="E198" s="26">
        <v>187</v>
      </c>
      <c r="F198" s="26">
        <v>297</v>
      </c>
      <c r="G198" s="26">
        <v>861</v>
      </c>
      <c r="H198" s="26">
        <v>2596</v>
      </c>
      <c r="I198" s="26">
        <v>54</v>
      </c>
      <c r="J198" s="26">
        <v>60</v>
      </c>
      <c r="K198" s="26">
        <v>156</v>
      </c>
      <c r="L198" s="26">
        <v>221</v>
      </c>
      <c r="M198" s="26">
        <v>386</v>
      </c>
      <c r="N198" s="26">
        <v>1170</v>
      </c>
      <c r="O198" s="26">
        <v>219</v>
      </c>
      <c r="P198" s="26">
        <v>301</v>
      </c>
      <c r="Q198" s="26">
        <v>210</v>
      </c>
      <c r="R198" s="26">
        <v>244</v>
      </c>
      <c r="S198" s="26">
        <v>638</v>
      </c>
      <c r="T198" s="26">
        <v>1498</v>
      </c>
      <c r="U198" s="26">
        <v>207</v>
      </c>
      <c r="V198" s="26">
        <v>141</v>
      </c>
      <c r="W198" s="26">
        <v>167</v>
      </c>
      <c r="X198" s="26">
        <v>360</v>
      </c>
      <c r="Y198" s="26">
        <v>652</v>
      </c>
      <c r="Z198" s="26">
        <v>1739</v>
      </c>
      <c r="AA198" s="27">
        <f t="shared" si="108"/>
        <v>53</v>
      </c>
      <c r="AB198" s="27">
        <f t="shared" si="98"/>
        <v>57</v>
      </c>
      <c r="AC198" s="27">
        <f t="shared" si="99"/>
        <v>-20</v>
      </c>
      <c r="AD198" s="27">
        <f t="shared" si="100"/>
        <v>63</v>
      </c>
      <c r="AE198" s="27">
        <f t="shared" si="101"/>
        <v>-209</v>
      </c>
      <c r="AF198" s="27">
        <f t="shared" si="102"/>
        <v>-857</v>
      </c>
      <c r="AG198" s="41">
        <f t="shared" si="109"/>
        <v>0.34415584415584416</v>
      </c>
      <c r="AH198" s="41">
        <f t="shared" si="103"/>
        <v>0.6785714285714286</v>
      </c>
      <c r="AI198" s="41">
        <f t="shared" si="104"/>
        <v>-0.10695187165775401</v>
      </c>
      <c r="AJ198" s="41">
        <f t="shared" si="105"/>
        <v>0.21212121212121213</v>
      </c>
      <c r="AK198" s="41">
        <f t="shared" si="106"/>
        <v>-0.24274099883855982</v>
      </c>
      <c r="AL198" s="41">
        <f t="shared" si="107"/>
        <v>-0.33012326656394453</v>
      </c>
    </row>
    <row r="199" spans="1:38" x14ac:dyDescent="0.35">
      <c r="A199" s="24" t="s">
        <v>82</v>
      </c>
      <c r="B199" s="24" t="s">
        <v>82</v>
      </c>
      <c r="C199" s="28" t="s">
        <v>66</v>
      </c>
      <c r="D199" s="28" t="s">
        <v>66</v>
      </c>
      <c r="E199" s="26">
        <v>187</v>
      </c>
      <c r="F199" s="28" t="s">
        <v>66</v>
      </c>
      <c r="G199" s="26">
        <v>732</v>
      </c>
      <c r="H199" s="26">
        <v>1951</v>
      </c>
      <c r="I199" s="26">
        <v>54</v>
      </c>
      <c r="J199" s="26">
        <v>60</v>
      </c>
      <c r="K199" s="28" t="s">
        <v>66</v>
      </c>
      <c r="L199" s="26">
        <v>221</v>
      </c>
      <c r="M199" s="26">
        <v>353</v>
      </c>
      <c r="N199" s="26">
        <v>835</v>
      </c>
      <c r="O199" s="28" t="s">
        <v>66</v>
      </c>
      <c r="P199" s="28" t="s">
        <v>66</v>
      </c>
      <c r="Q199" s="26">
        <v>161</v>
      </c>
      <c r="R199" s="28" t="s">
        <v>66</v>
      </c>
      <c r="S199" s="26">
        <v>572</v>
      </c>
      <c r="T199" s="26">
        <v>1160</v>
      </c>
      <c r="U199" s="28" t="s">
        <v>66</v>
      </c>
      <c r="V199" s="26">
        <v>141</v>
      </c>
      <c r="W199" s="28" t="s">
        <v>66</v>
      </c>
      <c r="X199" s="26">
        <v>319</v>
      </c>
      <c r="Y199" s="26">
        <v>559</v>
      </c>
      <c r="Z199" s="26">
        <v>1338</v>
      </c>
      <c r="AA199" s="27" t="e">
        <f t="shared" si="108"/>
        <v>#VALUE!</v>
      </c>
      <c r="AB199" s="27" t="e">
        <f t="shared" si="98"/>
        <v>#VALUE!</v>
      </c>
      <c r="AC199" s="27" t="e">
        <f t="shared" si="99"/>
        <v>#VALUE!</v>
      </c>
      <c r="AD199" s="27" t="e">
        <f t="shared" si="100"/>
        <v>#VALUE!</v>
      </c>
      <c r="AE199" s="27">
        <f t="shared" si="101"/>
        <v>-173</v>
      </c>
      <c r="AF199" s="27">
        <f t="shared" si="102"/>
        <v>-613</v>
      </c>
      <c r="AG199" s="41" t="e">
        <f t="shared" si="109"/>
        <v>#VALUE!</v>
      </c>
      <c r="AH199" s="41" t="e">
        <f t="shared" si="103"/>
        <v>#VALUE!</v>
      </c>
      <c r="AI199" s="41" t="e">
        <f t="shared" si="104"/>
        <v>#VALUE!</v>
      </c>
      <c r="AJ199" s="41" t="e">
        <f t="shared" si="105"/>
        <v>#VALUE!</v>
      </c>
      <c r="AK199" s="41">
        <f t="shared" si="106"/>
        <v>-0.23633879781420766</v>
      </c>
      <c r="AL199" s="41">
        <f t="shared" si="107"/>
        <v>-0.31419784725781652</v>
      </c>
    </row>
    <row r="200" spans="1:38" x14ac:dyDescent="0.35">
      <c r="A200" s="24" t="s">
        <v>95</v>
      </c>
      <c r="B200" s="24" t="s">
        <v>73</v>
      </c>
      <c r="C200" s="26">
        <v>78</v>
      </c>
      <c r="D200" s="26">
        <v>23</v>
      </c>
      <c r="E200" s="26">
        <v>109</v>
      </c>
      <c r="F200" s="26">
        <v>124</v>
      </c>
      <c r="G200" s="26">
        <v>1212</v>
      </c>
      <c r="H200" s="26">
        <v>2778</v>
      </c>
      <c r="I200" s="26">
        <v>113</v>
      </c>
      <c r="J200" s="26">
        <v>58</v>
      </c>
      <c r="K200" s="26">
        <v>78</v>
      </c>
      <c r="L200" s="26">
        <v>100</v>
      </c>
      <c r="M200" s="26">
        <v>453</v>
      </c>
      <c r="N200" s="26">
        <v>705</v>
      </c>
      <c r="O200" s="26">
        <v>101</v>
      </c>
      <c r="P200" s="26">
        <v>132</v>
      </c>
      <c r="Q200" s="26">
        <v>66</v>
      </c>
      <c r="R200" s="26">
        <v>151</v>
      </c>
      <c r="S200" s="26">
        <v>659</v>
      </c>
      <c r="T200" s="26">
        <v>1264</v>
      </c>
      <c r="U200" s="26">
        <v>179</v>
      </c>
      <c r="V200" s="26">
        <v>94</v>
      </c>
      <c r="W200" s="26">
        <v>66</v>
      </c>
      <c r="X200" s="26">
        <v>96</v>
      </c>
      <c r="Y200" s="26">
        <v>810</v>
      </c>
      <c r="Z200" s="26">
        <v>1803</v>
      </c>
      <c r="AA200" s="27">
        <f t="shared" si="108"/>
        <v>101</v>
      </c>
      <c r="AB200" s="27">
        <f t="shared" si="98"/>
        <v>71</v>
      </c>
      <c r="AC200" s="27">
        <f t="shared" si="99"/>
        <v>-43</v>
      </c>
      <c r="AD200" s="27">
        <f t="shared" si="100"/>
        <v>-28</v>
      </c>
      <c r="AE200" s="27">
        <f t="shared" si="101"/>
        <v>-402</v>
      </c>
      <c r="AF200" s="27">
        <f t="shared" si="102"/>
        <v>-975</v>
      </c>
      <c r="AG200" s="41">
        <f t="shared" si="109"/>
        <v>1.2948717948717949</v>
      </c>
      <c r="AH200" s="41">
        <f t="shared" si="103"/>
        <v>3.0869565217391304</v>
      </c>
      <c r="AI200" s="41">
        <f t="shared" si="104"/>
        <v>-0.39449541284403672</v>
      </c>
      <c r="AJ200" s="41">
        <f t="shared" si="105"/>
        <v>-0.22580645161290322</v>
      </c>
      <c r="AK200" s="41">
        <f t="shared" si="106"/>
        <v>-0.3316831683168317</v>
      </c>
      <c r="AL200" s="41">
        <f t="shared" si="107"/>
        <v>-0.35097192224622031</v>
      </c>
    </row>
    <row r="201" spans="1:38" x14ac:dyDescent="0.35">
      <c r="A201" s="24" t="s">
        <v>91</v>
      </c>
      <c r="B201" s="24" t="s">
        <v>69</v>
      </c>
      <c r="C201" s="26">
        <v>510</v>
      </c>
      <c r="D201" s="26">
        <v>492</v>
      </c>
      <c r="E201" s="26">
        <v>551</v>
      </c>
      <c r="F201" s="26">
        <v>587</v>
      </c>
      <c r="G201" s="26">
        <v>720</v>
      </c>
      <c r="H201" s="26">
        <v>1590</v>
      </c>
      <c r="I201" s="26">
        <v>579</v>
      </c>
      <c r="J201" s="26">
        <v>461</v>
      </c>
      <c r="K201" s="26">
        <v>537</v>
      </c>
      <c r="L201" s="26">
        <v>540</v>
      </c>
      <c r="M201" s="26">
        <v>550</v>
      </c>
      <c r="N201" s="26">
        <v>468</v>
      </c>
      <c r="O201" s="26">
        <v>133</v>
      </c>
      <c r="P201" s="26">
        <v>357</v>
      </c>
      <c r="Q201" s="26">
        <v>549</v>
      </c>
      <c r="R201" s="26">
        <v>635</v>
      </c>
      <c r="S201" s="26">
        <v>723</v>
      </c>
      <c r="T201" s="26">
        <v>843</v>
      </c>
      <c r="U201" s="26">
        <v>123</v>
      </c>
      <c r="V201" s="26">
        <v>290</v>
      </c>
      <c r="W201" s="26">
        <v>354</v>
      </c>
      <c r="X201" s="26">
        <v>427</v>
      </c>
      <c r="Y201" s="26">
        <v>460</v>
      </c>
      <c r="Z201" s="26">
        <v>785</v>
      </c>
      <c r="AA201" s="27">
        <f t="shared" si="108"/>
        <v>-387</v>
      </c>
      <c r="AB201" s="27">
        <f t="shared" si="98"/>
        <v>-202</v>
      </c>
      <c r="AC201" s="27">
        <f t="shared" si="99"/>
        <v>-197</v>
      </c>
      <c r="AD201" s="27">
        <f t="shared" si="100"/>
        <v>-160</v>
      </c>
      <c r="AE201" s="27">
        <f t="shared" si="101"/>
        <v>-260</v>
      </c>
      <c r="AF201" s="27">
        <f t="shared" si="102"/>
        <v>-805</v>
      </c>
      <c r="AG201" s="41">
        <f t="shared" si="109"/>
        <v>-0.75882352941176467</v>
      </c>
      <c r="AH201" s="41">
        <f t="shared" si="103"/>
        <v>-0.41056910569105692</v>
      </c>
      <c r="AI201" s="41">
        <f t="shared" si="104"/>
        <v>-0.35753176043557167</v>
      </c>
      <c r="AJ201" s="41">
        <f t="shared" si="105"/>
        <v>-0.27257240204429301</v>
      </c>
      <c r="AK201" s="41">
        <f t="shared" si="106"/>
        <v>-0.3611111111111111</v>
      </c>
      <c r="AL201" s="41">
        <f t="shared" si="107"/>
        <v>-0.50628930817610063</v>
      </c>
    </row>
    <row r="202" spans="1:38" x14ac:dyDescent="0.35">
      <c r="A202" s="24" t="s">
        <v>89</v>
      </c>
      <c r="B202" s="24" t="s">
        <v>67</v>
      </c>
      <c r="C202" s="26">
        <v>152</v>
      </c>
      <c r="D202" s="26">
        <v>119</v>
      </c>
      <c r="E202" s="26">
        <v>191</v>
      </c>
      <c r="F202" s="26">
        <v>363</v>
      </c>
      <c r="G202" s="26">
        <v>876</v>
      </c>
      <c r="H202" s="26">
        <v>1442</v>
      </c>
      <c r="I202" s="26">
        <v>93</v>
      </c>
      <c r="J202" s="26">
        <v>33</v>
      </c>
      <c r="K202" s="26">
        <v>82</v>
      </c>
      <c r="L202" s="26">
        <v>45</v>
      </c>
      <c r="M202" s="26">
        <v>327</v>
      </c>
      <c r="N202" s="26">
        <v>708</v>
      </c>
      <c r="O202" s="26">
        <v>42</v>
      </c>
      <c r="P202" s="26">
        <v>72</v>
      </c>
      <c r="Q202" s="26">
        <v>73</v>
      </c>
      <c r="R202" s="28" t="s">
        <v>66</v>
      </c>
      <c r="S202" s="26">
        <v>606</v>
      </c>
      <c r="T202" s="26">
        <v>1299</v>
      </c>
      <c r="U202" s="26">
        <v>74</v>
      </c>
      <c r="V202" s="26">
        <v>61</v>
      </c>
      <c r="W202" s="26">
        <v>85</v>
      </c>
      <c r="X202" s="26">
        <v>97</v>
      </c>
      <c r="Y202" s="26">
        <v>480</v>
      </c>
      <c r="Z202" s="26">
        <v>1570</v>
      </c>
      <c r="AA202" s="27">
        <f t="shared" si="108"/>
        <v>-78</v>
      </c>
      <c r="AB202" s="27">
        <f t="shared" si="98"/>
        <v>-58</v>
      </c>
      <c r="AC202" s="27">
        <f t="shared" si="99"/>
        <v>-106</v>
      </c>
      <c r="AD202" s="27">
        <f t="shared" si="100"/>
        <v>-266</v>
      </c>
      <c r="AE202" s="27">
        <f t="shared" si="101"/>
        <v>-396</v>
      </c>
      <c r="AF202" s="27">
        <f t="shared" si="102"/>
        <v>128</v>
      </c>
      <c r="AG202" s="41">
        <f t="shared" si="109"/>
        <v>-0.51315789473684215</v>
      </c>
      <c r="AH202" s="41">
        <f t="shared" si="103"/>
        <v>-0.48739495798319327</v>
      </c>
      <c r="AI202" s="41">
        <f t="shared" si="104"/>
        <v>-0.55497382198952883</v>
      </c>
      <c r="AJ202" s="41">
        <f t="shared" si="105"/>
        <v>-0.73278236914600547</v>
      </c>
      <c r="AK202" s="41">
        <f t="shared" si="106"/>
        <v>-0.45205479452054792</v>
      </c>
      <c r="AL202" s="41">
        <f t="shared" si="107"/>
        <v>8.8765603328710127E-2</v>
      </c>
    </row>
    <row r="203" spans="1:38" x14ac:dyDescent="0.35">
      <c r="A203" s="24" t="s">
        <v>94</v>
      </c>
      <c r="B203" s="24" t="s">
        <v>72</v>
      </c>
      <c r="C203" s="28" t="s">
        <v>66</v>
      </c>
      <c r="D203" s="26">
        <v>41</v>
      </c>
      <c r="E203" s="26">
        <v>55</v>
      </c>
      <c r="F203" s="26">
        <v>218</v>
      </c>
      <c r="G203" s="26">
        <v>399</v>
      </c>
      <c r="H203" s="26">
        <v>827</v>
      </c>
      <c r="I203" s="28" t="s">
        <v>66</v>
      </c>
      <c r="J203" s="28" t="s">
        <v>66</v>
      </c>
      <c r="K203" s="26">
        <v>68</v>
      </c>
      <c r="L203" s="26">
        <v>195</v>
      </c>
      <c r="M203" s="26">
        <v>276</v>
      </c>
      <c r="N203" s="26">
        <v>371</v>
      </c>
      <c r="O203" s="26">
        <v>29</v>
      </c>
      <c r="P203" s="26">
        <v>8</v>
      </c>
      <c r="Q203" s="26">
        <v>59</v>
      </c>
      <c r="R203" s="26">
        <v>230</v>
      </c>
      <c r="S203" s="26">
        <v>339</v>
      </c>
      <c r="T203" s="26">
        <v>505</v>
      </c>
      <c r="U203" s="26">
        <v>22</v>
      </c>
      <c r="V203" s="26">
        <v>44</v>
      </c>
      <c r="W203" s="26">
        <v>60</v>
      </c>
      <c r="X203" s="26">
        <v>191</v>
      </c>
      <c r="Y203" s="26">
        <v>285</v>
      </c>
      <c r="Z203" s="26">
        <v>825</v>
      </c>
      <c r="AA203" s="27" t="e">
        <f t="shared" si="108"/>
        <v>#VALUE!</v>
      </c>
      <c r="AB203" s="27">
        <f t="shared" si="98"/>
        <v>3</v>
      </c>
      <c r="AC203" s="27">
        <f t="shared" si="99"/>
        <v>5</v>
      </c>
      <c r="AD203" s="27">
        <f t="shared" si="100"/>
        <v>-27</v>
      </c>
      <c r="AE203" s="27">
        <f t="shared" si="101"/>
        <v>-114</v>
      </c>
      <c r="AF203" s="27">
        <f t="shared" si="102"/>
        <v>-2</v>
      </c>
      <c r="AG203" s="41" t="e">
        <f t="shared" si="109"/>
        <v>#VALUE!</v>
      </c>
      <c r="AH203" s="41">
        <f t="shared" si="103"/>
        <v>7.3170731707317069E-2</v>
      </c>
      <c r="AI203" s="41">
        <f t="shared" si="104"/>
        <v>9.0909090909090912E-2</v>
      </c>
      <c r="AJ203" s="41">
        <f t="shared" si="105"/>
        <v>-0.12385321100917432</v>
      </c>
      <c r="AK203" s="41">
        <f t="shared" si="106"/>
        <v>-0.2857142857142857</v>
      </c>
      <c r="AL203" s="41">
        <f t="shared" si="107"/>
        <v>-2.4183796856106408E-3</v>
      </c>
    </row>
    <row r="204" spans="1:38" x14ac:dyDescent="0.35">
      <c r="A204" s="24" t="s">
        <v>100</v>
      </c>
      <c r="B204" s="24" t="s">
        <v>79</v>
      </c>
      <c r="C204" s="26">
        <v>310</v>
      </c>
      <c r="D204" s="26">
        <v>163</v>
      </c>
      <c r="E204" s="26">
        <v>114</v>
      </c>
      <c r="F204" s="26">
        <v>128</v>
      </c>
      <c r="G204" s="26">
        <v>197</v>
      </c>
      <c r="H204" s="26">
        <v>368</v>
      </c>
      <c r="I204" s="26">
        <v>128</v>
      </c>
      <c r="J204" s="26">
        <v>101</v>
      </c>
      <c r="K204" s="28" t="s">
        <v>66</v>
      </c>
      <c r="L204" s="26">
        <v>17</v>
      </c>
      <c r="M204" s="26">
        <v>53</v>
      </c>
      <c r="N204" s="26">
        <v>146</v>
      </c>
      <c r="O204" s="26">
        <v>21</v>
      </c>
      <c r="P204" s="26">
        <v>558</v>
      </c>
      <c r="Q204" s="26">
        <v>115</v>
      </c>
      <c r="R204" s="26">
        <v>13</v>
      </c>
      <c r="S204" s="26">
        <v>51</v>
      </c>
      <c r="T204" s="26">
        <v>231</v>
      </c>
      <c r="U204" s="26">
        <v>29</v>
      </c>
      <c r="V204" s="26">
        <v>345</v>
      </c>
      <c r="W204" s="26">
        <v>63</v>
      </c>
      <c r="X204" s="26">
        <v>63</v>
      </c>
      <c r="Y204" s="26">
        <v>83</v>
      </c>
      <c r="Z204" s="26">
        <v>153</v>
      </c>
      <c r="AA204" s="27">
        <f t="shared" si="108"/>
        <v>-281</v>
      </c>
      <c r="AB204" s="27">
        <f t="shared" si="98"/>
        <v>182</v>
      </c>
      <c r="AC204" s="27">
        <f t="shared" si="99"/>
        <v>-51</v>
      </c>
      <c r="AD204" s="27">
        <f t="shared" si="100"/>
        <v>-65</v>
      </c>
      <c r="AE204" s="27">
        <f t="shared" si="101"/>
        <v>-114</v>
      </c>
      <c r="AF204" s="27">
        <f t="shared" si="102"/>
        <v>-215</v>
      </c>
      <c r="AG204" s="41">
        <f t="shared" si="109"/>
        <v>-0.90645161290322585</v>
      </c>
      <c r="AH204" s="41">
        <f t="shared" si="103"/>
        <v>1.1165644171779141</v>
      </c>
      <c r="AI204" s="41">
        <f t="shared" si="104"/>
        <v>-0.44736842105263158</v>
      </c>
      <c r="AJ204" s="41">
        <f t="shared" si="105"/>
        <v>-0.5078125</v>
      </c>
      <c r="AK204" s="41">
        <f t="shared" si="106"/>
        <v>-0.57868020304568524</v>
      </c>
      <c r="AL204" s="41">
        <f t="shared" si="107"/>
        <v>-0.58423913043478259</v>
      </c>
    </row>
    <row r="205" spans="1:38" x14ac:dyDescent="0.35">
      <c r="A205" s="24" t="s">
        <v>90</v>
      </c>
      <c r="B205" s="24" t="s">
        <v>68</v>
      </c>
      <c r="C205" s="26">
        <v>0</v>
      </c>
      <c r="D205" s="26">
        <v>0</v>
      </c>
      <c r="E205" s="26">
        <v>0</v>
      </c>
      <c r="F205" s="26">
        <v>0</v>
      </c>
      <c r="G205" s="26">
        <v>26</v>
      </c>
      <c r="H205" s="26">
        <v>114</v>
      </c>
      <c r="I205" s="28" t="s">
        <v>66</v>
      </c>
      <c r="J205" s="28" t="s">
        <v>66</v>
      </c>
      <c r="K205" s="28" t="s">
        <v>66</v>
      </c>
      <c r="L205" s="26">
        <v>0</v>
      </c>
      <c r="M205" s="26">
        <v>21</v>
      </c>
      <c r="N205" s="26">
        <v>73</v>
      </c>
      <c r="O205" s="28" t="s">
        <v>66</v>
      </c>
      <c r="P205" s="28" t="s">
        <v>66</v>
      </c>
      <c r="Q205" s="28" t="s">
        <v>66</v>
      </c>
      <c r="R205" s="28" t="s">
        <v>66</v>
      </c>
      <c r="S205" s="26">
        <v>15</v>
      </c>
      <c r="T205" s="26">
        <v>75</v>
      </c>
      <c r="U205" s="26">
        <v>0</v>
      </c>
      <c r="V205" s="26">
        <v>0</v>
      </c>
      <c r="W205" s="26">
        <v>0</v>
      </c>
      <c r="X205" s="28" t="s">
        <v>66</v>
      </c>
      <c r="Y205" s="26">
        <v>37</v>
      </c>
      <c r="Z205" s="26">
        <v>71</v>
      </c>
      <c r="AA205" s="27">
        <f t="shared" si="108"/>
        <v>0</v>
      </c>
      <c r="AB205" s="27">
        <f t="shared" si="98"/>
        <v>0</v>
      </c>
      <c r="AC205" s="27">
        <f t="shared" si="99"/>
        <v>0</v>
      </c>
      <c r="AD205" s="27" t="e">
        <f t="shared" si="100"/>
        <v>#VALUE!</v>
      </c>
      <c r="AE205" s="27">
        <f t="shared" si="101"/>
        <v>11</v>
      </c>
      <c r="AF205" s="27">
        <f t="shared" si="102"/>
        <v>-43</v>
      </c>
      <c r="AG205" s="41" t="e">
        <f t="shared" si="109"/>
        <v>#DIV/0!</v>
      </c>
      <c r="AH205" s="41" t="e">
        <f t="shared" si="103"/>
        <v>#DIV/0!</v>
      </c>
      <c r="AI205" s="41" t="e">
        <f t="shared" si="104"/>
        <v>#DIV/0!</v>
      </c>
      <c r="AJ205" s="41" t="e">
        <f t="shared" si="105"/>
        <v>#VALUE!</v>
      </c>
      <c r="AK205" s="41">
        <f t="shared" si="106"/>
        <v>0.42307692307692307</v>
      </c>
      <c r="AL205" s="41">
        <f t="shared" si="107"/>
        <v>-0.37719298245614036</v>
      </c>
    </row>
    <row r="206" spans="1:38" x14ac:dyDescent="0.35">
      <c r="A206" s="24" t="s">
        <v>92</v>
      </c>
      <c r="B206" s="24" t="s">
        <v>70</v>
      </c>
      <c r="C206" s="28" t="s">
        <v>66</v>
      </c>
      <c r="D206" s="28" t="s">
        <v>66</v>
      </c>
      <c r="E206" s="28" t="s">
        <v>66</v>
      </c>
      <c r="F206" s="26">
        <v>742</v>
      </c>
      <c r="G206" s="26">
        <v>119</v>
      </c>
      <c r="H206" s="26">
        <v>139</v>
      </c>
      <c r="I206" s="26">
        <v>897</v>
      </c>
      <c r="J206" s="28" t="s">
        <v>66</v>
      </c>
      <c r="K206" s="28" t="s">
        <v>66</v>
      </c>
      <c r="L206" s="28" t="s">
        <v>66</v>
      </c>
      <c r="M206" s="26">
        <v>145</v>
      </c>
      <c r="N206" s="26">
        <v>25</v>
      </c>
      <c r="O206" s="26">
        <v>0</v>
      </c>
      <c r="P206" s="28" t="s">
        <v>66</v>
      </c>
      <c r="Q206" s="28" t="s">
        <v>66</v>
      </c>
      <c r="R206" s="28" t="s">
        <v>66</v>
      </c>
      <c r="S206" s="26">
        <v>933</v>
      </c>
      <c r="T206" s="26">
        <v>951</v>
      </c>
      <c r="U206" s="28" t="s">
        <v>66</v>
      </c>
      <c r="V206" s="26">
        <v>0</v>
      </c>
      <c r="W206" s="26">
        <v>0</v>
      </c>
      <c r="X206" s="28" t="s">
        <v>66</v>
      </c>
      <c r="Y206" s="28" t="s">
        <v>66</v>
      </c>
      <c r="Z206" s="26">
        <v>35</v>
      </c>
      <c r="AA206" s="27" t="e">
        <f t="shared" si="108"/>
        <v>#VALUE!</v>
      </c>
      <c r="AB206" s="27" t="e">
        <f t="shared" si="98"/>
        <v>#VALUE!</v>
      </c>
      <c r="AC206" s="27" t="e">
        <f t="shared" si="99"/>
        <v>#VALUE!</v>
      </c>
      <c r="AD206" s="27" t="e">
        <f t="shared" si="100"/>
        <v>#VALUE!</v>
      </c>
      <c r="AE206" s="27" t="e">
        <f t="shared" si="101"/>
        <v>#VALUE!</v>
      </c>
      <c r="AF206" s="27">
        <f t="shared" si="102"/>
        <v>-104</v>
      </c>
      <c r="AG206" s="41" t="e">
        <f t="shared" si="109"/>
        <v>#VALUE!</v>
      </c>
      <c r="AH206" s="41" t="e">
        <f t="shared" si="103"/>
        <v>#VALUE!</v>
      </c>
      <c r="AI206" s="41" t="e">
        <f t="shared" si="104"/>
        <v>#VALUE!</v>
      </c>
      <c r="AJ206" s="41" t="e">
        <f t="shared" si="105"/>
        <v>#VALUE!</v>
      </c>
      <c r="AK206" s="41" t="e">
        <f t="shared" si="106"/>
        <v>#VALUE!</v>
      </c>
      <c r="AL206" s="41">
        <f t="shared" si="107"/>
        <v>-0.74820143884892087</v>
      </c>
    </row>
    <row r="207" spans="1:38" x14ac:dyDescent="0.35">
      <c r="A207" s="24" t="s">
        <v>93</v>
      </c>
      <c r="B207" s="24" t="s">
        <v>71</v>
      </c>
      <c r="C207" s="28" t="s">
        <v>66</v>
      </c>
      <c r="D207" s="28" t="s">
        <v>66</v>
      </c>
      <c r="E207" s="28" t="s">
        <v>66</v>
      </c>
      <c r="F207" s="28" t="s">
        <v>66</v>
      </c>
      <c r="G207" s="26">
        <v>41</v>
      </c>
      <c r="H207" s="26">
        <v>30</v>
      </c>
      <c r="I207" s="28" t="s">
        <v>66</v>
      </c>
      <c r="J207" s="28" t="s">
        <v>66</v>
      </c>
      <c r="K207" s="28" t="s">
        <v>66</v>
      </c>
      <c r="L207" s="28" t="s">
        <v>66</v>
      </c>
      <c r="M207" s="28" t="s">
        <v>66</v>
      </c>
      <c r="N207" s="26">
        <v>32</v>
      </c>
      <c r="O207" s="28" t="s">
        <v>66</v>
      </c>
      <c r="P207" s="28" t="s">
        <v>66</v>
      </c>
      <c r="Q207" s="28" t="s">
        <v>66</v>
      </c>
      <c r="R207" s="28" t="s">
        <v>66</v>
      </c>
      <c r="S207" s="26">
        <v>9</v>
      </c>
      <c r="T207" s="26">
        <v>132</v>
      </c>
      <c r="U207" s="28" t="s">
        <v>66</v>
      </c>
      <c r="V207" s="28" t="s">
        <v>66</v>
      </c>
      <c r="W207" s="26">
        <v>32</v>
      </c>
      <c r="X207" s="26">
        <v>7</v>
      </c>
      <c r="Y207" s="28" t="s">
        <v>66</v>
      </c>
      <c r="Z207" s="28" t="s">
        <v>66</v>
      </c>
      <c r="AA207" s="27" t="e">
        <f t="shared" si="108"/>
        <v>#VALUE!</v>
      </c>
      <c r="AB207" s="27" t="e">
        <f t="shared" si="98"/>
        <v>#VALUE!</v>
      </c>
      <c r="AC207" s="27" t="e">
        <f t="shared" si="99"/>
        <v>#VALUE!</v>
      </c>
      <c r="AD207" s="27" t="e">
        <f t="shared" si="100"/>
        <v>#VALUE!</v>
      </c>
      <c r="AE207" s="27" t="e">
        <f t="shared" si="101"/>
        <v>#VALUE!</v>
      </c>
      <c r="AF207" s="27" t="e">
        <f t="shared" si="102"/>
        <v>#VALUE!</v>
      </c>
      <c r="AG207" s="41" t="e">
        <f t="shared" si="109"/>
        <v>#VALUE!</v>
      </c>
      <c r="AH207" s="41" t="e">
        <f t="shared" si="103"/>
        <v>#VALUE!</v>
      </c>
      <c r="AI207" s="41" t="e">
        <f t="shared" si="104"/>
        <v>#VALUE!</v>
      </c>
      <c r="AJ207" s="41" t="e">
        <f t="shared" si="105"/>
        <v>#VALUE!</v>
      </c>
      <c r="AK207" s="41" t="e">
        <f t="shared" si="106"/>
        <v>#VALUE!</v>
      </c>
      <c r="AL207" s="41" t="e">
        <f t="shared" si="107"/>
        <v>#VALUE!</v>
      </c>
    </row>
    <row r="208" spans="1:38" x14ac:dyDescent="0.35">
      <c r="A208" s="24" t="s">
        <v>96</v>
      </c>
      <c r="B208" s="24" t="s">
        <v>74</v>
      </c>
      <c r="C208" s="28" t="s">
        <v>66</v>
      </c>
      <c r="D208" s="28" t="s">
        <v>66</v>
      </c>
      <c r="E208" s="28" t="s">
        <v>66</v>
      </c>
      <c r="F208" s="28" t="s">
        <v>66</v>
      </c>
      <c r="G208" s="26">
        <v>51</v>
      </c>
      <c r="H208" s="26">
        <v>65</v>
      </c>
      <c r="I208" s="28" t="s">
        <v>66</v>
      </c>
      <c r="J208" s="28" t="s">
        <v>66</v>
      </c>
      <c r="K208" s="28" t="s">
        <v>66</v>
      </c>
      <c r="L208" s="28" t="s">
        <v>66</v>
      </c>
      <c r="M208" s="28" t="s">
        <v>66</v>
      </c>
      <c r="N208" s="26">
        <v>30</v>
      </c>
      <c r="O208" s="28" t="s">
        <v>66</v>
      </c>
      <c r="P208" s="28" t="s">
        <v>66</v>
      </c>
      <c r="Q208" s="28" t="s">
        <v>66</v>
      </c>
      <c r="R208" s="28" t="s">
        <v>66</v>
      </c>
      <c r="S208" s="28" t="s">
        <v>66</v>
      </c>
      <c r="T208" s="26">
        <v>58</v>
      </c>
      <c r="U208" s="26">
        <v>53</v>
      </c>
      <c r="V208" s="26">
        <v>103</v>
      </c>
      <c r="W208" s="28" t="s">
        <v>66</v>
      </c>
      <c r="X208" s="28" t="s">
        <v>66</v>
      </c>
      <c r="Y208" s="26">
        <v>35</v>
      </c>
      <c r="Z208" s="26">
        <v>125</v>
      </c>
      <c r="AA208" s="27" t="e">
        <f t="shared" si="108"/>
        <v>#VALUE!</v>
      </c>
      <c r="AB208" s="27" t="e">
        <f t="shared" si="98"/>
        <v>#VALUE!</v>
      </c>
      <c r="AC208" s="27" t="e">
        <f t="shared" si="99"/>
        <v>#VALUE!</v>
      </c>
      <c r="AD208" s="27" t="e">
        <f t="shared" si="100"/>
        <v>#VALUE!</v>
      </c>
      <c r="AE208" s="27">
        <f t="shared" si="101"/>
        <v>-16</v>
      </c>
      <c r="AF208" s="27">
        <f t="shared" si="102"/>
        <v>60</v>
      </c>
      <c r="AG208" s="41" t="e">
        <f t="shared" si="109"/>
        <v>#VALUE!</v>
      </c>
      <c r="AH208" s="41" t="e">
        <f t="shared" si="103"/>
        <v>#VALUE!</v>
      </c>
      <c r="AI208" s="41" t="e">
        <f t="shared" si="104"/>
        <v>#VALUE!</v>
      </c>
      <c r="AJ208" s="41" t="e">
        <f t="shared" si="105"/>
        <v>#VALUE!</v>
      </c>
      <c r="AK208" s="41">
        <f t="shared" si="106"/>
        <v>-0.31372549019607843</v>
      </c>
      <c r="AL208" s="41">
        <f t="shared" si="107"/>
        <v>0.92307692307692313</v>
      </c>
    </row>
    <row r="209" spans="1:38" x14ac:dyDescent="0.35">
      <c r="A209" s="24" t="s">
        <v>98</v>
      </c>
      <c r="B209" s="24" t="s">
        <v>76</v>
      </c>
      <c r="C209" s="26">
        <v>0</v>
      </c>
      <c r="D209" s="28" t="s">
        <v>66</v>
      </c>
      <c r="E209" s="28" t="s">
        <v>66</v>
      </c>
      <c r="F209" s="28" t="s">
        <v>66</v>
      </c>
      <c r="G209" s="26">
        <v>108</v>
      </c>
      <c r="H209" s="28" t="s">
        <v>66</v>
      </c>
      <c r="I209" s="26">
        <v>0</v>
      </c>
      <c r="J209" s="28" t="s">
        <v>66</v>
      </c>
      <c r="K209" s="26">
        <v>0</v>
      </c>
      <c r="L209" s="28" t="s">
        <v>66</v>
      </c>
      <c r="M209" s="26">
        <v>7</v>
      </c>
      <c r="N209" s="26">
        <v>8</v>
      </c>
      <c r="O209" s="26">
        <v>0</v>
      </c>
      <c r="P209" s="28" t="s">
        <v>66</v>
      </c>
      <c r="Q209" s="28" t="s">
        <v>66</v>
      </c>
      <c r="R209" s="28" t="s">
        <v>66</v>
      </c>
      <c r="S209" s="26">
        <v>0</v>
      </c>
      <c r="T209" s="28" t="s">
        <v>66</v>
      </c>
      <c r="U209" s="28" t="s">
        <v>66</v>
      </c>
      <c r="V209" s="28" t="s">
        <v>66</v>
      </c>
      <c r="W209" s="26">
        <v>0</v>
      </c>
      <c r="X209" s="26">
        <v>0</v>
      </c>
      <c r="Y209" s="28" t="s">
        <v>66</v>
      </c>
      <c r="Z209" s="26">
        <v>18</v>
      </c>
      <c r="AA209" s="27" t="e">
        <f t="shared" si="108"/>
        <v>#VALUE!</v>
      </c>
      <c r="AB209" s="27" t="e">
        <f t="shared" si="98"/>
        <v>#VALUE!</v>
      </c>
      <c r="AC209" s="27" t="e">
        <f t="shared" si="99"/>
        <v>#VALUE!</v>
      </c>
      <c r="AD209" s="27" t="e">
        <f t="shared" si="100"/>
        <v>#VALUE!</v>
      </c>
      <c r="AE209" s="27" t="e">
        <f t="shared" si="101"/>
        <v>#VALUE!</v>
      </c>
      <c r="AF209" s="27" t="e">
        <f t="shared" si="102"/>
        <v>#VALUE!</v>
      </c>
      <c r="AG209" s="41" t="e">
        <f t="shared" si="109"/>
        <v>#VALUE!</v>
      </c>
      <c r="AH209" s="41" t="e">
        <f t="shared" si="103"/>
        <v>#VALUE!</v>
      </c>
      <c r="AI209" s="41" t="e">
        <f t="shared" si="104"/>
        <v>#VALUE!</v>
      </c>
      <c r="AJ209" s="41" t="e">
        <f t="shared" si="105"/>
        <v>#VALUE!</v>
      </c>
      <c r="AK209" s="41" t="e">
        <f t="shared" si="106"/>
        <v>#VALUE!</v>
      </c>
      <c r="AL209" s="41" t="e">
        <f t="shared" si="107"/>
        <v>#VALUE!</v>
      </c>
    </row>
    <row r="210" spans="1:38" x14ac:dyDescent="0.35">
      <c r="A210" s="24" t="s">
        <v>101</v>
      </c>
      <c r="B210" s="24" t="s">
        <v>80</v>
      </c>
      <c r="C210" s="26">
        <v>46</v>
      </c>
      <c r="D210" s="26">
        <v>53</v>
      </c>
      <c r="E210" s="26">
        <v>52</v>
      </c>
      <c r="F210" s="26">
        <v>107</v>
      </c>
      <c r="G210" s="26">
        <v>162</v>
      </c>
      <c r="H210" s="26">
        <v>296</v>
      </c>
      <c r="I210" s="26">
        <v>67</v>
      </c>
      <c r="J210" s="26">
        <v>46</v>
      </c>
      <c r="K210" s="26">
        <v>14</v>
      </c>
      <c r="L210" s="26">
        <v>41</v>
      </c>
      <c r="M210" s="26">
        <v>84</v>
      </c>
      <c r="N210" s="26">
        <v>68</v>
      </c>
      <c r="O210" s="26">
        <v>38</v>
      </c>
      <c r="P210" s="26">
        <v>22</v>
      </c>
      <c r="Q210" s="26">
        <v>65</v>
      </c>
      <c r="R210" s="26">
        <v>119</v>
      </c>
      <c r="S210" s="26">
        <v>59</v>
      </c>
      <c r="T210" s="26">
        <v>301</v>
      </c>
      <c r="U210" s="26">
        <v>52</v>
      </c>
      <c r="V210" s="28" t="s">
        <v>66</v>
      </c>
      <c r="W210" s="26">
        <v>44</v>
      </c>
      <c r="X210" s="26">
        <v>80</v>
      </c>
      <c r="Y210" s="26">
        <v>147</v>
      </c>
      <c r="Z210" s="26">
        <v>126</v>
      </c>
      <c r="AA210" s="27">
        <f t="shared" si="108"/>
        <v>6</v>
      </c>
      <c r="AB210" s="27" t="e">
        <f t="shared" si="98"/>
        <v>#VALUE!</v>
      </c>
      <c r="AC210" s="27">
        <f t="shared" si="99"/>
        <v>-8</v>
      </c>
      <c r="AD210" s="27">
        <f t="shared" si="100"/>
        <v>-27</v>
      </c>
      <c r="AE210" s="27">
        <f t="shared" si="101"/>
        <v>-15</v>
      </c>
      <c r="AF210" s="27">
        <f t="shared" si="102"/>
        <v>-170</v>
      </c>
      <c r="AG210" s="41">
        <f t="shared" si="109"/>
        <v>0.13043478260869565</v>
      </c>
      <c r="AH210" s="41" t="e">
        <f t="shared" si="103"/>
        <v>#VALUE!</v>
      </c>
      <c r="AI210" s="41">
        <f t="shared" si="104"/>
        <v>-0.15384615384615385</v>
      </c>
      <c r="AJ210" s="41">
        <f t="shared" si="105"/>
        <v>-0.25233644859813081</v>
      </c>
      <c r="AK210" s="41">
        <f t="shared" si="106"/>
        <v>-9.2592592592592587E-2</v>
      </c>
      <c r="AL210" s="41">
        <f t="shared" si="107"/>
        <v>-0.57432432432432434</v>
      </c>
    </row>
    <row r="211" spans="1:38" x14ac:dyDescent="0.35">
      <c r="A211" s="24" t="s">
        <v>102</v>
      </c>
      <c r="B211" s="24" t="s">
        <v>81</v>
      </c>
      <c r="C211" s="26">
        <v>27</v>
      </c>
      <c r="D211" s="26">
        <v>26</v>
      </c>
      <c r="E211" s="28" t="s">
        <v>66</v>
      </c>
      <c r="F211" s="26">
        <v>21</v>
      </c>
      <c r="G211" s="26">
        <v>90</v>
      </c>
      <c r="H211" s="28" t="s">
        <v>66</v>
      </c>
      <c r="I211" s="28" t="s">
        <v>66</v>
      </c>
      <c r="J211" s="26">
        <v>155</v>
      </c>
      <c r="K211" s="26">
        <v>27</v>
      </c>
      <c r="L211" s="26">
        <v>114</v>
      </c>
      <c r="M211" s="26">
        <v>110</v>
      </c>
      <c r="N211" s="26">
        <v>41</v>
      </c>
      <c r="O211" s="28" t="s">
        <v>66</v>
      </c>
      <c r="P211" s="26">
        <v>54</v>
      </c>
      <c r="Q211" s="26">
        <v>12</v>
      </c>
      <c r="R211" s="26">
        <v>70</v>
      </c>
      <c r="S211" s="28" t="s">
        <v>66</v>
      </c>
      <c r="T211" s="28" t="s">
        <v>66</v>
      </c>
      <c r="U211" s="26">
        <v>31</v>
      </c>
      <c r="V211" s="26">
        <v>51</v>
      </c>
      <c r="W211" s="28" t="s">
        <v>66</v>
      </c>
      <c r="X211" s="26">
        <v>74</v>
      </c>
      <c r="Y211" s="26">
        <v>57</v>
      </c>
      <c r="Z211" s="28" t="s">
        <v>66</v>
      </c>
      <c r="AA211" s="27">
        <f t="shared" ref="AA211" si="110">U211-C211</f>
        <v>4</v>
      </c>
      <c r="AB211" s="27">
        <f t="shared" ref="AB211" si="111">V211-D211</f>
        <v>25</v>
      </c>
      <c r="AC211" s="27" t="e">
        <f t="shared" ref="AC211" si="112">W211-E211</f>
        <v>#VALUE!</v>
      </c>
      <c r="AD211" s="27">
        <f t="shared" ref="AD211" si="113">X211-F211</f>
        <v>53</v>
      </c>
      <c r="AE211" s="27">
        <f t="shared" ref="AE211" si="114">Y211-G211</f>
        <v>-33</v>
      </c>
      <c r="AF211" s="27" t="e">
        <f t="shared" ref="AF211" si="115">Z211-H211</f>
        <v>#VALUE!</v>
      </c>
      <c r="AG211" s="41">
        <f t="shared" ref="AG211" si="116">(U211-C211)/C211</f>
        <v>0.14814814814814814</v>
      </c>
      <c r="AH211" s="41">
        <f t="shared" ref="AH211" si="117">(V211-D211)/D211</f>
        <v>0.96153846153846156</v>
      </c>
      <c r="AI211" s="41" t="e">
        <f t="shared" ref="AI211" si="118">(W211-E211)/E211</f>
        <v>#VALUE!</v>
      </c>
      <c r="AJ211" s="41">
        <f t="shared" ref="AJ211" si="119">(X211-F211)/F211</f>
        <v>2.5238095238095237</v>
      </c>
      <c r="AK211" s="41">
        <f t="shared" ref="AK211" si="120">(Y211-G211)/G211</f>
        <v>-0.36666666666666664</v>
      </c>
      <c r="AL211" s="41" t="e">
        <f t="shared" ref="AL211" si="121">(Z211-H211)/H211</f>
        <v>#VALUE!</v>
      </c>
    </row>
    <row r="213" spans="1:38" x14ac:dyDescent="0.35">
      <c r="A213" s="31" t="s">
        <v>103</v>
      </c>
    </row>
    <row r="214" spans="1:38" x14ac:dyDescent="0.35">
      <c r="A214" s="32" t="s">
        <v>108</v>
      </c>
    </row>
    <row r="215" spans="1:38" x14ac:dyDescent="0.35">
      <c r="A215" s="25"/>
      <c r="B215" s="25"/>
      <c r="C215" s="3" t="s">
        <v>22</v>
      </c>
      <c r="D215" s="3" t="s">
        <v>23</v>
      </c>
      <c r="E215" s="3" t="s">
        <v>24</v>
      </c>
      <c r="F215" s="3" t="s">
        <v>25</v>
      </c>
      <c r="G215" s="3" t="s">
        <v>26</v>
      </c>
      <c r="H215" s="3" t="s">
        <v>27</v>
      </c>
      <c r="I215" s="4" t="s">
        <v>22</v>
      </c>
      <c r="J215" s="4" t="s">
        <v>23</v>
      </c>
      <c r="K215" s="4" t="s">
        <v>24</v>
      </c>
      <c r="L215" s="4" t="s">
        <v>25</v>
      </c>
      <c r="M215" s="4" t="s">
        <v>26</v>
      </c>
      <c r="N215" s="4" t="s">
        <v>27</v>
      </c>
      <c r="O215" s="5" t="s">
        <v>22</v>
      </c>
      <c r="P215" s="5" t="s">
        <v>23</v>
      </c>
      <c r="Q215" s="5" t="s">
        <v>24</v>
      </c>
      <c r="R215" s="5" t="s">
        <v>25</v>
      </c>
      <c r="S215" s="5" t="s">
        <v>26</v>
      </c>
      <c r="T215" s="5" t="s">
        <v>27</v>
      </c>
      <c r="U215" s="11" t="s">
        <v>22</v>
      </c>
      <c r="V215" s="11" t="s">
        <v>23</v>
      </c>
      <c r="W215" s="11" t="s">
        <v>24</v>
      </c>
      <c r="X215" s="11" t="s">
        <v>25</v>
      </c>
      <c r="Y215" s="11" t="s">
        <v>26</v>
      </c>
      <c r="Z215" s="11" t="s">
        <v>27</v>
      </c>
      <c r="AA215" s="60" t="s">
        <v>118</v>
      </c>
      <c r="AB215" s="60"/>
      <c r="AC215" s="60"/>
      <c r="AD215" s="60"/>
      <c r="AE215" s="60"/>
      <c r="AF215" s="60"/>
      <c r="AG215" s="60" t="s">
        <v>118</v>
      </c>
      <c r="AH215" s="60"/>
      <c r="AI215" s="60"/>
      <c r="AJ215" s="60"/>
      <c r="AK215" s="60"/>
      <c r="AL215" s="60"/>
    </row>
    <row r="216" spans="1:38" x14ac:dyDescent="0.35">
      <c r="A216" s="25"/>
      <c r="B216" s="25"/>
      <c r="C216" s="6" t="s">
        <v>28</v>
      </c>
      <c r="D216" s="6" t="s">
        <v>29</v>
      </c>
      <c r="E216" s="6" t="s">
        <v>30</v>
      </c>
      <c r="F216" s="6" t="s">
        <v>31</v>
      </c>
      <c r="G216" s="6" t="s">
        <v>32</v>
      </c>
      <c r="H216" s="6" t="s">
        <v>33</v>
      </c>
      <c r="I216" s="7" t="s">
        <v>28</v>
      </c>
      <c r="J216" s="7" t="s">
        <v>29</v>
      </c>
      <c r="K216" s="7" t="s">
        <v>30</v>
      </c>
      <c r="L216" s="7" t="s">
        <v>31</v>
      </c>
      <c r="M216" s="7" t="s">
        <v>32</v>
      </c>
      <c r="N216" s="7" t="s">
        <v>33</v>
      </c>
      <c r="O216" s="8" t="s">
        <v>28</v>
      </c>
      <c r="P216" s="8" t="s">
        <v>29</v>
      </c>
      <c r="Q216" s="8" t="s">
        <v>30</v>
      </c>
      <c r="R216" s="8" t="s">
        <v>31</v>
      </c>
      <c r="S216" s="8" t="s">
        <v>32</v>
      </c>
      <c r="T216" s="8" t="s">
        <v>33</v>
      </c>
      <c r="U216" s="12" t="s">
        <v>28</v>
      </c>
      <c r="V216" s="12" t="s">
        <v>29</v>
      </c>
      <c r="W216" s="12" t="s">
        <v>30</v>
      </c>
      <c r="X216" s="12" t="s">
        <v>31</v>
      </c>
      <c r="Y216" s="12" t="s">
        <v>32</v>
      </c>
      <c r="Z216" s="12" t="s">
        <v>33</v>
      </c>
      <c r="AA216" s="47" t="s">
        <v>22</v>
      </c>
      <c r="AB216" s="47" t="s">
        <v>23</v>
      </c>
      <c r="AC216" s="47" t="s">
        <v>24</v>
      </c>
      <c r="AD216" s="47" t="s">
        <v>25</v>
      </c>
      <c r="AE216" s="47" t="s">
        <v>26</v>
      </c>
      <c r="AF216" s="47" t="s">
        <v>27</v>
      </c>
      <c r="AG216" s="47" t="s">
        <v>22</v>
      </c>
      <c r="AH216" s="47" t="s">
        <v>23</v>
      </c>
      <c r="AI216" s="47" t="s">
        <v>24</v>
      </c>
      <c r="AJ216" s="47" t="s">
        <v>25</v>
      </c>
      <c r="AK216" s="47" t="s">
        <v>26</v>
      </c>
      <c r="AL216" s="47" t="s">
        <v>27</v>
      </c>
    </row>
    <row r="217" spans="1:38" x14ac:dyDescent="0.35">
      <c r="A217" s="25"/>
      <c r="B217" s="25"/>
      <c r="C217" s="6" t="s">
        <v>34</v>
      </c>
      <c r="D217" s="6" t="s">
        <v>34</v>
      </c>
      <c r="E217" s="6" t="s">
        <v>34</v>
      </c>
      <c r="F217" s="6" t="s">
        <v>34</v>
      </c>
      <c r="G217" s="6" t="s">
        <v>34</v>
      </c>
      <c r="H217" s="6" t="s">
        <v>34</v>
      </c>
      <c r="I217" s="9" t="s">
        <v>35</v>
      </c>
      <c r="J217" s="9" t="s">
        <v>35</v>
      </c>
      <c r="K217" s="9" t="s">
        <v>35</v>
      </c>
      <c r="L217" s="9" t="s">
        <v>35</v>
      </c>
      <c r="M217" s="9" t="s">
        <v>35</v>
      </c>
      <c r="N217" s="9" t="s">
        <v>35</v>
      </c>
      <c r="O217" s="10" t="s">
        <v>36</v>
      </c>
      <c r="P217" s="10" t="s">
        <v>36</v>
      </c>
      <c r="Q217" s="10" t="s">
        <v>36</v>
      </c>
      <c r="R217" s="10" t="s">
        <v>36</v>
      </c>
      <c r="S217" s="10" t="s">
        <v>36</v>
      </c>
      <c r="T217" s="10" t="s">
        <v>36</v>
      </c>
      <c r="U217" s="13" t="s">
        <v>37</v>
      </c>
      <c r="V217" s="13" t="s">
        <v>37</v>
      </c>
      <c r="W217" s="13" t="s">
        <v>37</v>
      </c>
      <c r="X217" s="13" t="s">
        <v>37</v>
      </c>
      <c r="Y217" s="13" t="s">
        <v>37</v>
      </c>
      <c r="Z217" s="13" t="s">
        <v>37</v>
      </c>
      <c r="AA217" s="48" t="s">
        <v>28</v>
      </c>
      <c r="AB217" s="48" t="s">
        <v>29</v>
      </c>
      <c r="AC217" s="48" t="s">
        <v>30</v>
      </c>
      <c r="AD217" s="48" t="s">
        <v>31</v>
      </c>
      <c r="AE217" s="48" t="s">
        <v>32</v>
      </c>
      <c r="AF217" s="48" t="s">
        <v>33</v>
      </c>
      <c r="AG217" s="48" t="s">
        <v>28</v>
      </c>
      <c r="AH217" s="48" t="s">
        <v>29</v>
      </c>
      <c r="AI217" s="48" t="s">
        <v>30</v>
      </c>
      <c r="AJ217" s="48" t="s">
        <v>31</v>
      </c>
      <c r="AK217" s="48" t="s">
        <v>32</v>
      </c>
      <c r="AL217" s="48" t="s">
        <v>33</v>
      </c>
    </row>
    <row r="218" spans="1:38" x14ac:dyDescent="0.35">
      <c r="A218" s="18" t="s">
        <v>42</v>
      </c>
      <c r="B218" s="24" t="s">
        <v>40</v>
      </c>
      <c r="C218" s="26">
        <v>6613</v>
      </c>
      <c r="D218" s="26">
        <v>6214</v>
      </c>
      <c r="E218" s="26">
        <v>7552</v>
      </c>
      <c r="F218" s="26">
        <v>10131</v>
      </c>
      <c r="G218" s="26">
        <v>12889</v>
      </c>
      <c r="H218" s="26">
        <v>16571</v>
      </c>
      <c r="I218" s="26">
        <v>6475</v>
      </c>
      <c r="J218" s="26">
        <v>6300</v>
      </c>
      <c r="K218" s="26">
        <v>7097</v>
      </c>
      <c r="L218" s="26">
        <v>8861</v>
      </c>
      <c r="M218" s="26">
        <v>11271</v>
      </c>
      <c r="N218" s="26">
        <v>12301</v>
      </c>
      <c r="O218" s="26">
        <v>7451</v>
      </c>
      <c r="P218" s="26">
        <v>7526</v>
      </c>
      <c r="Q218" s="26">
        <v>7800</v>
      </c>
      <c r="R218" s="26">
        <v>9237</v>
      </c>
      <c r="S218" s="26">
        <v>11523</v>
      </c>
      <c r="T218" s="26">
        <v>14829</v>
      </c>
      <c r="U218" s="26">
        <v>7869</v>
      </c>
      <c r="V218" s="26">
        <v>7017</v>
      </c>
      <c r="W218" s="26">
        <v>7849</v>
      </c>
      <c r="X218" s="26">
        <v>10523</v>
      </c>
      <c r="Y218" s="26">
        <v>11706</v>
      </c>
      <c r="Z218" s="26">
        <v>14514</v>
      </c>
      <c r="AA218" s="27">
        <f>U218-C218</f>
        <v>1256</v>
      </c>
      <c r="AB218" s="27">
        <f t="shared" ref="AB218:AB236" si="122">V218-D218</f>
        <v>803</v>
      </c>
      <c r="AC218" s="27">
        <f t="shared" ref="AC218:AC236" si="123">W218-E218</f>
        <v>297</v>
      </c>
      <c r="AD218" s="27">
        <f t="shared" ref="AD218:AD236" si="124">X218-F218</f>
        <v>392</v>
      </c>
      <c r="AE218" s="27">
        <f t="shared" ref="AE218:AE236" si="125">Y218-G218</f>
        <v>-1183</v>
      </c>
      <c r="AF218" s="27">
        <f t="shared" ref="AF218:AF236" si="126">Z218-H218</f>
        <v>-2057</v>
      </c>
      <c r="AG218" s="41">
        <f>(U218-C218)/C218</f>
        <v>0.18992892786934826</v>
      </c>
      <c r="AH218" s="41">
        <f t="shared" ref="AH218:AH236" si="127">(V218-D218)/D218</f>
        <v>0.12922433215320245</v>
      </c>
      <c r="AI218" s="41">
        <f t="shared" ref="AI218:AI236" si="128">(W218-E218)/E218</f>
        <v>3.9327330508474576E-2</v>
      </c>
      <c r="AJ218" s="41">
        <f t="shared" ref="AJ218:AJ236" si="129">(X218-F218)/F218</f>
        <v>3.8693120126344883E-2</v>
      </c>
      <c r="AK218" s="41">
        <f t="shared" ref="AK218:AK236" si="130">(Y218-G218)/G218</f>
        <v>-9.1783691519900693E-2</v>
      </c>
      <c r="AL218" s="41">
        <f t="shared" ref="AL218:AL236" si="131">(Z218-H218)/H218</f>
        <v>-0.12413252066863799</v>
      </c>
    </row>
    <row r="219" spans="1:38" x14ac:dyDescent="0.35">
      <c r="A219" s="24" t="s">
        <v>65</v>
      </c>
      <c r="B219" s="24" t="s">
        <v>65</v>
      </c>
      <c r="C219" s="26">
        <v>4930</v>
      </c>
      <c r="D219" s="26">
        <v>4527</v>
      </c>
      <c r="E219" s="26">
        <v>5748</v>
      </c>
      <c r="F219" s="26">
        <v>7393</v>
      </c>
      <c r="G219" s="26">
        <v>8535</v>
      </c>
      <c r="H219" s="26">
        <v>10181</v>
      </c>
      <c r="I219" s="26">
        <v>4819</v>
      </c>
      <c r="J219" s="26">
        <v>4173</v>
      </c>
      <c r="K219" s="26">
        <v>4506</v>
      </c>
      <c r="L219" s="26">
        <v>6336</v>
      </c>
      <c r="M219" s="26">
        <v>7449</v>
      </c>
      <c r="N219" s="26">
        <v>7613</v>
      </c>
      <c r="O219" s="26">
        <v>5396</v>
      </c>
      <c r="P219" s="26">
        <v>5238</v>
      </c>
      <c r="Q219" s="26">
        <v>5610</v>
      </c>
      <c r="R219" s="26">
        <v>6350</v>
      </c>
      <c r="S219" s="26">
        <v>6412</v>
      </c>
      <c r="T219" s="26">
        <v>8861</v>
      </c>
      <c r="U219" s="26">
        <v>5956</v>
      </c>
      <c r="V219" s="26">
        <v>4800</v>
      </c>
      <c r="W219" s="26">
        <v>5673</v>
      </c>
      <c r="X219" s="26">
        <v>7082</v>
      </c>
      <c r="Y219" s="26">
        <v>7446</v>
      </c>
      <c r="Z219" s="26">
        <v>8203</v>
      </c>
      <c r="AA219" s="27">
        <f t="shared" ref="AA219:AA236" si="132">U219-C219</f>
        <v>1026</v>
      </c>
      <c r="AB219" s="27">
        <f t="shared" si="122"/>
        <v>273</v>
      </c>
      <c r="AC219" s="27">
        <f t="shared" si="123"/>
        <v>-75</v>
      </c>
      <c r="AD219" s="27">
        <f t="shared" si="124"/>
        <v>-311</v>
      </c>
      <c r="AE219" s="27">
        <f t="shared" si="125"/>
        <v>-1089</v>
      </c>
      <c r="AF219" s="27">
        <f t="shared" si="126"/>
        <v>-1978</v>
      </c>
      <c r="AG219" s="41">
        <f t="shared" ref="AG219:AG236" si="133">(U219-C219)/C219</f>
        <v>0.20811359026369169</v>
      </c>
      <c r="AH219" s="41">
        <f t="shared" si="127"/>
        <v>6.0304837640821736E-2</v>
      </c>
      <c r="AI219" s="41">
        <f t="shared" si="128"/>
        <v>-1.3048016701461378E-2</v>
      </c>
      <c r="AJ219" s="41">
        <f t="shared" si="129"/>
        <v>-4.2066819964831595E-2</v>
      </c>
      <c r="AK219" s="41">
        <f t="shared" si="130"/>
        <v>-0.12759226713532512</v>
      </c>
      <c r="AL219" s="41">
        <f t="shared" si="131"/>
        <v>-0.19428346920734701</v>
      </c>
    </row>
    <row r="220" spans="1:38" x14ac:dyDescent="0.35">
      <c r="A220" s="24" t="s">
        <v>84</v>
      </c>
      <c r="B220" s="24" t="s">
        <v>78</v>
      </c>
      <c r="C220" s="26">
        <v>453</v>
      </c>
      <c r="D220" s="26">
        <v>682</v>
      </c>
      <c r="E220" s="26">
        <v>756</v>
      </c>
      <c r="F220" s="26">
        <v>901</v>
      </c>
      <c r="G220" s="26">
        <v>1054</v>
      </c>
      <c r="H220" s="26">
        <v>1795</v>
      </c>
      <c r="I220" s="26">
        <v>553</v>
      </c>
      <c r="J220" s="26">
        <v>1003</v>
      </c>
      <c r="K220" s="26">
        <v>1057</v>
      </c>
      <c r="L220" s="26">
        <v>698</v>
      </c>
      <c r="M220" s="26">
        <v>1182</v>
      </c>
      <c r="N220" s="26">
        <v>1362</v>
      </c>
      <c r="O220" s="26">
        <v>568</v>
      </c>
      <c r="P220" s="26">
        <v>832</v>
      </c>
      <c r="Q220" s="26">
        <v>821</v>
      </c>
      <c r="R220" s="26">
        <v>827</v>
      </c>
      <c r="S220" s="26">
        <v>1387</v>
      </c>
      <c r="T220" s="26">
        <v>966</v>
      </c>
      <c r="U220" s="26">
        <v>448</v>
      </c>
      <c r="V220" s="26">
        <v>528</v>
      </c>
      <c r="W220" s="26">
        <v>580</v>
      </c>
      <c r="X220" s="26">
        <v>1158</v>
      </c>
      <c r="Y220" s="26">
        <v>1101</v>
      </c>
      <c r="Z220" s="26">
        <v>2043</v>
      </c>
      <c r="AA220" s="27">
        <f t="shared" si="132"/>
        <v>-5</v>
      </c>
      <c r="AB220" s="27">
        <f t="shared" si="122"/>
        <v>-154</v>
      </c>
      <c r="AC220" s="27">
        <f t="shared" si="123"/>
        <v>-176</v>
      </c>
      <c r="AD220" s="27">
        <f t="shared" si="124"/>
        <v>257</v>
      </c>
      <c r="AE220" s="27">
        <f t="shared" si="125"/>
        <v>47</v>
      </c>
      <c r="AF220" s="27">
        <f t="shared" si="126"/>
        <v>248</v>
      </c>
      <c r="AG220" s="41">
        <f t="shared" si="133"/>
        <v>-1.1037527593818985E-2</v>
      </c>
      <c r="AH220" s="41">
        <f t="shared" si="127"/>
        <v>-0.22580645161290322</v>
      </c>
      <c r="AI220" s="41">
        <f t="shared" si="128"/>
        <v>-0.23280423280423279</v>
      </c>
      <c r="AJ220" s="41">
        <f t="shared" si="129"/>
        <v>0.28523862375138737</v>
      </c>
      <c r="AK220" s="41">
        <f t="shared" si="130"/>
        <v>4.4592030360531311E-2</v>
      </c>
      <c r="AL220" s="41">
        <f t="shared" si="131"/>
        <v>0.13816155988857939</v>
      </c>
    </row>
    <row r="221" spans="1:38" x14ac:dyDescent="0.35">
      <c r="A221" s="24" t="s">
        <v>85</v>
      </c>
      <c r="B221" s="24" t="s">
        <v>85</v>
      </c>
      <c r="C221" s="26">
        <v>401</v>
      </c>
      <c r="D221" s="26">
        <v>597</v>
      </c>
      <c r="E221" s="26">
        <v>707</v>
      </c>
      <c r="F221" s="26">
        <v>827</v>
      </c>
      <c r="G221" s="26">
        <v>898</v>
      </c>
      <c r="H221" s="26">
        <v>1510</v>
      </c>
      <c r="I221" s="26">
        <v>421</v>
      </c>
      <c r="J221" s="26">
        <v>694</v>
      </c>
      <c r="K221" s="26">
        <v>992</v>
      </c>
      <c r="L221" s="26">
        <v>660</v>
      </c>
      <c r="M221" s="26">
        <v>1058</v>
      </c>
      <c r="N221" s="28" t="s">
        <v>66</v>
      </c>
      <c r="O221" s="26">
        <v>444</v>
      </c>
      <c r="P221" s="26">
        <v>651</v>
      </c>
      <c r="Q221" s="26">
        <v>715</v>
      </c>
      <c r="R221" s="26">
        <v>764</v>
      </c>
      <c r="S221" s="26">
        <v>1331</v>
      </c>
      <c r="T221" s="26">
        <v>864</v>
      </c>
      <c r="U221" s="26">
        <v>448</v>
      </c>
      <c r="V221" s="26">
        <v>458</v>
      </c>
      <c r="W221" s="28" t="s">
        <v>66</v>
      </c>
      <c r="X221" s="28" t="s">
        <v>66</v>
      </c>
      <c r="Y221" s="28" t="s">
        <v>66</v>
      </c>
      <c r="Z221" s="26">
        <v>1967</v>
      </c>
      <c r="AA221" s="27">
        <f t="shared" si="132"/>
        <v>47</v>
      </c>
      <c r="AB221" s="27">
        <f t="shared" si="122"/>
        <v>-139</v>
      </c>
      <c r="AC221" s="27" t="e">
        <f t="shared" si="123"/>
        <v>#VALUE!</v>
      </c>
      <c r="AD221" s="27" t="e">
        <f t="shared" si="124"/>
        <v>#VALUE!</v>
      </c>
      <c r="AE221" s="27" t="e">
        <f t="shared" si="125"/>
        <v>#VALUE!</v>
      </c>
      <c r="AF221" s="27">
        <f t="shared" si="126"/>
        <v>457</v>
      </c>
      <c r="AG221" s="41">
        <f t="shared" si="133"/>
        <v>0.1172069825436409</v>
      </c>
      <c r="AH221" s="41">
        <f t="shared" si="127"/>
        <v>-0.23283082077051925</v>
      </c>
      <c r="AI221" s="41" t="e">
        <f t="shared" si="128"/>
        <v>#VALUE!</v>
      </c>
      <c r="AJ221" s="41" t="e">
        <f t="shared" si="129"/>
        <v>#VALUE!</v>
      </c>
      <c r="AK221" s="41" t="e">
        <f t="shared" si="130"/>
        <v>#VALUE!</v>
      </c>
      <c r="AL221" s="41">
        <f t="shared" si="131"/>
        <v>0.30264900662251654</v>
      </c>
    </row>
    <row r="222" spans="1:38" x14ac:dyDescent="0.35">
      <c r="A222" s="24" t="s">
        <v>97</v>
      </c>
      <c r="B222" s="24" t="s">
        <v>75</v>
      </c>
      <c r="C222" s="26">
        <v>201</v>
      </c>
      <c r="D222" s="26">
        <v>232</v>
      </c>
      <c r="E222" s="26">
        <v>239</v>
      </c>
      <c r="F222" s="26">
        <v>521</v>
      </c>
      <c r="G222" s="26">
        <v>826</v>
      </c>
      <c r="H222" s="26">
        <v>1403</v>
      </c>
      <c r="I222" s="26">
        <v>174</v>
      </c>
      <c r="J222" s="26">
        <v>282</v>
      </c>
      <c r="K222" s="26">
        <v>237</v>
      </c>
      <c r="L222" s="26">
        <v>542</v>
      </c>
      <c r="M222" s="26">
        <v>650</v>
      </c>
      <c r="N222" s="26">
        <v>942</v>
      </c>
      <c r="O222" s="26">
        <v>363</v>
      </c>
      <c r="P222" s="26">
        <v>347</v>
      </c>
      <c r="Q222" s="26">
        <v>278</v>
      </c>
      <c r="R222" s="26">
        <v>505</v>
      </c>
      <c r="S222" s="26">
        <v>1106</v>
      </c>
      <c r="T222" s="26">
        <v>1824</v>
      </c>
      <c r="U222" s="26">
        <v>244</v>
      </c>
      <c r="V222" s="26">
        <v>408</v>
      </c>
      <c r="W222" s="26">
        <v>347</v>
      </c>
      <c r="X222" s="26">
        <v>435</v>
      </c>
      <c r="Y222" s="26">
        <v>753</v>
      </c>
      <c r="Z222" s="26">
        <v>1426</v>
      </c>
      <c r="AA222" s="27">
        <f t="shared" si="132"/>
        <v>43</v>
      </c>
      <c r="AB222" s="27">
        <f t="shared" si="122"/>
        <v>176</v>
      </c>
      <c r="AC222" s="27">
        <f t="shared" si="123"/>
        <v>108</v>
      </c>
      <c r="AD222" s="27">
        <f t="shared" si="124"/>
        <v>-86</v>
      </c>
      <c r="AE222" s="27">
        <f t="shared" si="125"/>
        <v>-73</v>
      </c>
      <c r="AF222" s="27">
        <f t="shared" si="126"/>
        <v>23</v>
      </c>
      <c r="AG222" s="41">
        <f t="shared" si="133"/>
        <v>0.21393034825870647</v>
      </c>
      <c r="AH222" s="41">
        <f t="shared" si="127"/>
        <v>0.75862068965517238</v>
      </c>
      <c r="AI222" s="41">
        <f t="shared" si="128"/>
        <v>0.45188284518828453</v>
      </c>
      <c r="AJ222" s="41">
        <f t="shared" si="129"/>
        <v>-0.16506717850287908</v>
      </c>
      <c r="AK222" s="41">
        <f t="shared" si="130"/>
        <v>-8.8377723970944316E-2</v>
      </c>
      <c r="AL222" s="41">
        <f t="shared" si="131"/>
        <v>1.6393442622950821E-2</v>
      </c>
    </row>
    <row r="223" spans="1:38" x14ac:dyDescent="0.35">
      <c r="A223" s="24" t="s">
        <v>82</v>
      </c>
      <c r="B223" s="24" t="s">
        <v>82</v>
      </c>
      <c r="C223" s="28" t="s">
        <v>66</v>
      </c>
      <c r="D223" s="28" t="s">
        <v>66</v>
      </c>
      <c r="E223" s="28" t="s">
        <v>66</v>
      </c>
      <c r="F223" s="28" t="s">
        <v>66</v>
      </c>
      <c r="G223" s="26">
        <v>806</v>
      </c>
      <c r="H223" s="26">
        <v>1286</v>
      </c>
      <c r="I223" s="26">
        <v>159</v>
      </c>
      <c r="J223" s="26">
        <v>282</v>
      </c>
      <c r="K223" s="28" t="s">
        <v>66</v>
      </c>
      <c r="L223" s="26">
        <v>516</v>
      </c>
      <c r="M223" s="28" t="s">
        <v>66</v>
      </c>
      <c r="N223" s="26">
        <v>753</v>
      </c>
      <c r="O223" s="26">
        <v>346</v>
      </c>
      <c r="P223" s="26">
        <v>347</v>
      </c>
      <c r="Q223" s="28" t="s">
        <v>66</v>
      </c>
      <c r="R223" s="26">
        <v>491</v>
      </c>
      <c r="S223" s="26">
        <v>1052</v>
      </c>
      <c r="T223" s="26">
        <v>967</v>
      </c>
      <c r="U223" s="26">
        <v>244</v>
      </c>
      <c r="V223" s="28" t="s">
        <v>66</v>
      </c>
      <c r="W223" s="28" t="s">
        <v>66</v>
      </c>
      <c r="X223" s="26">
        <v>373</v>
      </c>
      <c r="Y223" s="28" t="s">
        <v>66</v>
      </c>
      <c r="Z223" s="26">
        <v>1145</v>
      </c>
      <c r="AA223" s="27" t="e">
        <f t="shared" si="132"/>
        <v>#VALUE!</v>
      </c>
      <c r="AB223" s="27" t="e">
        <f t="shared" si="122"/>
        <v>#VALUE!</v>
      </c>
      <c r="AC223" s="27" t="e">
        <f t="shared" si="123"/>
        <v>#VALUE!</v>
      </c>
      <c r="AD223" s="27" t="e">
        <f t="shared" si="124"/>
        <v>#VALUE!</v>
      </c>
      <c r="AE223" s="27" t="e">
        <f t="shared" si="125"/>
        <v>#VALUE!</v>
      </c>
      <c r="AF223" s="27">
        <f t="shared" si="126"/>
        <v>-141</v>
      </c>
      <c r="AG223" s="41" t="e">
        <f t="shared" si="133"/>
        <v>#VALUE!</v>
      </c>
      <c r="AH223" s="41" t="e">
        <f t="shared" si="127"/>
        <v>#VALUE!</v>
      </c>
      <c r="AI223" s="41" t="e">
        <f t="shared" si="128"/>
        <v>#VALUE!</v>
      </c>
      <c r="AJ223" s="41" t="e">
        <f t="shared" si="129"/>
        <v>#VALUE!</v>
      </c>
      <c r="AK223" s="41" t="e">
        <f t="shared" si="130"/>
        <v>#VALUE!</v>
      </c>
      <c r="AL223" s="41">
        <f t="shared" si="131"/>
        <v>-0.10964230171073094</v>
      </c>
    </row>
    <row r="224" spans="1:38" x14ac:dyDescent="0.35">
      <c r="A224" s="24" t="s">
        <v>99</v>
      </c>
      <c r="B224" s="24" t="s">
        <v>77</v>
      </c>
      <c r="C224" s="26">
        <v>45</v>
      </c>
      <c r="D224" s="26">
        <v>65</v>
      </c>
      <c r="E224" s="26">
        <v>82</v>
      </c>
      <c r="F224" s="26">
        <v>320</v>
      </c>
      <c r="G224" s="26">
        <v>836</v>
      </c>
      <c r="H224" s="26">
        <v>1440</v>
      </c>
      <c r="I224" s="26">
        <v>83</v>
      </c>
      <c r="J224" s="26">
        <v>81</v>
      </c>
      <c r="K224" s="26">
        <v>117</v>
      </c>
      <c r="L224" s="26">
        <v>246</v>
      </c>
      <c r="M224" s="26">
        <v>674</v>
      </c>
      <c r="N224" s="26">
        <v>1177</v>
      </c>
      <c r="O224" s="26">
        <v>24</v>
      </c>
      <c r="P224" s="26">
        <v>133</v>
      </c>
      <c r="Q224" s="26">
        <v>255</v>
      </c>
      <c r="R224" s="26">
        <v>286</v>
      </c>
      <c r="S224" s="26">
        <v>1189</v>
      </c>
      <c r="T224" s="26">
        <v>1545</v>
      </c>
      <c r="U224" s="26">
        <v>67</v>
      </c>
      <c r="V224" s="26">
        <v>101</v>
      </c>
      <c r="W224" s="26">
        <v>134</v>
      </c>
      <c r="X224" s="26">
        <v>353</v>
      </c>
      <c r="Y224" s="26">
        <v>686</v>
      </c>
      <c r="Z224" s="26">
        <v>1279</v>
      </c>
      <c r="AA224" s="27">
        <f t="shared" si="132"/>
        <v>22</v>
      </c>
      <c r="AB224" s="27">
        <f t="shared" si="122"/>
        <v>36</v>
      </c>
      <c r="AC224" s="27">
        <f t="shared" si="123"/>
        <v>52</v>
      </c>
      <c r="AD224" s="27">
        <f t="shared" si="124"/>
        <v>33</v>
      </c>
      <c r="AE224" s="27">
        <f t="shared" si="125"/>
        <v>-150</v>
      </c>
      <c r="AF224" s="27">
        <f t="shared" si="126"/>
        <v>-161</v>
      </c>
      <c r="AG224" s="41">
        <f t="shared" si="133"/>
        <v>0.48888888888888887</v>
      </c>
      <c r="AH224" s="41">
        <f t="shared" si="127"/>
        <v>0.55384615384615388</v>
      </c>
      <c r="AI224" s="41">
        <f t="shared" si="128"/>
        <v>0.63414634146341464</v>
      </c>
      <c r="AJ224" s="41">
        <f t="shared" si="129"/>
        <v>0.10312499999999999</v>
      </c>
      <c r="AK224" s="41">
        <f t="shared" si="130"/>
        <v>-0.17942583732057416</v>
      </c>
      <c r="AL224" s="41">
        <f t="shared" si="131"/>
        <v>-0.11180555555555556</v>
      </c>
    </row>
    <row r="225" spans="1:38" x14ac:dyDescent="0.35">
      <c r="A225" s="24" t="s">
        <v>89</v>
      </c>
      <c r="B225" s="24" t="s">
        <v>67</v>
      </c>
      <c r="C225" s="26">
        <v>121</v>
      </c>
      <c r="D225" s="26">
        <v>107</v>
      </c>
      <c r="E225" s="26">
        <v>165</v>
      </c>
      <c r="F225" s="26">
        <v>303</v>
      </c>
      <c r="G225" s="26">
        <v>276</v>
      </c>
      <c r="H225" s="26">
        <v>367</v>
      </c>
      <c r="I225" s="26">
        <v>86</v>
      </c>
      <c r="J225" s="26">
        <v>70</v>
      </c>
      <c r="K225" s="26">
        <v>44</v>
      </c>
      <c r="L225" s="26">
        <v>128</v>
      </c>
      <c r="M225" s="26">
        <v>157</v>
      </c>
      <c r="N225" s="26">
        <v>183</v>
      </c>
      <c r="O225" s="26">
        <v>134</v>
      </c>
      <c r="P225" s="26">
        <v>124</v>
      </c>
      <c r="Q225" s="26">
        <v>75</v>
      </c>
      <c r="R225" s="26">
        <v>200</v>
      </c>
      <c r="S225" s="26">
        <v>386</v>
      </c>
      <c r="T225" s="26">
        <v>338</v>
      </c>
      <c r="U225" s="26">
        <v>130</v>
      </c>
      <c r="V225" s="26">
        <v>180</v>
      </c>
      <c r="W225" s="26">
        <v>111</v>
      </c>
      <c r="X225" s="26">
        <v>208</v>
      </c>
      <c r="Y225" s="26">
        <v>286</v>
      </c>
      <c r="Z225" s="26">
        <v>287</v>
      </c>
      <c r="AA225" s="27">
        <f t="shared" si="132"/>
        <v>9</v>
      </c>
      <c r="AB225" s="27">
        <f t="shared" si="122"/>
        <v>73</v>
      </c>
      <c r="AC225" s="27">
        <f t="shared" si="123"/>
        <v>-54</v>
      </c>
      <c r="AD225" s="27">
        <f t="shared" si="124"/>
        <v>-95</v>
      </c>
      <c r="AE225" s="27">
        <f t="shared" si="125"/>
        <v>10</v>
      </c>
      <c r="AF225" s="27">
        <f t="shared" si="126"/>
        <v>-80</v>
      </c>
      <c r="AG225" s="41">
        <f t="shared" si="133"/>
        <v>7.43801652892562E-2</v>
      </c>
      <c r="AH225" s="41">
        <f t="shared" si="127"/>
        <v>0.68224299065420557</v>
      </c>
      <c r="AI225" s="41">
        <f t="shared" si="128"/>
        <v>-0.32727272727272727</v>
      </c>
      <c r="AJ225" s="41">
        <f t="shared" si="129"/>
        <v>-0.31353135313531355</v>
      </c>
      <c r="AK225" s="41">
        <f t="shared" si="130"/>
        <v>3.6231884057971016E-2</v>
      </c>
      <c r="AL225" s="41">
        <f t="shared" si="131"/>
        <v>-0.21798365122615804</v>
      </c>
    </row>
    <row r="226" spans="1:38" x14ac:dyDescent="0.35">
      <c r="A226" s="24" t="s">
        <v>90</v>
      </c>
      <c r="B226" s="24" t="s">
        <v>68</v>
      </c>
      <c r="C226" s="28" t="s">
        <v>66</v>
      </c>
      <c r="D226" s="28" t="s">
        <v>66</v>
      </c>
      <c r="E226" s="28" t="s">
        <v>66</v>
      </c>
      <c r="F226" s="28" t="s">
        <v>66</v>
      </c>
      <c r="G226" s="26">
        <v>34</v>
      </c>
      <c r="H226" s="26">
        <v>14</v>
      </c>
      <c r="I226" s="28" t="s">
        <v>66</v>
      </c>
      <c r="J226" s="28" t="s">
        <v>66</v>
      </c>
      <c r="K226" s="26">
        <v>0</v>
      </c>
      <c r="L226" s="28" t="s">
        <v>66</v>
      </c>
      <c r="M226" s="28" t="s">
        <v>66</v>
      </c>
      <c r="N226" s="26">
        <v>30</v>
      </c>
      <c r="O226" s="26">
        <v>0</v>
      </c>
      <c r="P226" s="26">
        <v>0</v>
      </c>
      <c r="Q226" s="26">
        <v>0</v>
      </c>
      <c r="R226" s="28" t="s">
        <v>66</v>
      </c>
      <c r="S226" s="26">
        <v>24</v>
      </c>
      <c r="T226" s="26">
        <v>69</v>
      </c>
      <c r="U226" s="26">
        <v>0</v>
      </c>
      <c r="V226" s="28" t="s">
        <v>66</v>
      </c>
      <c r="W226" s="26">
        <v>0</v>
      </c>
      <c r="X226" s="28" t="s">
        <v>66</v>
      </c>
      <c r="Y226" s="26">
        <v>44</v>
      </c>
      <c r="Z226" s="26">
        <v>42</v>
      </c>
      <c r="AA226" s="27" t="e">
        <f t="shared" si="132"/>
        <v>#VALUE!</v>
      </c>
      <c r="AB226" s="27" t="e">
        <f t="shared" si="122"/>
        <v>#VALUE!</v>
      </c>
      <c r="AC226" s="27" t="e">
        <f t="shared" si="123"/>
        <v>#VALUE!</v>
      </c>
      <c r="AD226" s="27" t="e">
        <f t="shared" si="124"/>
        <v>#VALUE!</v>
      </c>
      <c r="AE226" s="27">
        <f t="shared" si="125"/>
        <v>10</v>
      </c>
      <c r="AF226" s="27">
        <f t="shared" si="126"/>
        <v>28</v>
      </c>
      <c r="AG226" s="41" t="e">
        <f t="shared" si="133"/>
        <v>#VALUE!</v>
      </c>
      <c r="AH226" s="41" t="e">
        <f t="shared" si="127"/>
        <v>#VALUE!</v>
      </c>
      <c r="AI226" s="41" t="e">
        <f t="shared" si="128"/>
        <v>#VALUE!</v>
      </c>
      <c r="AJ226" s="41" t="e">
        <f t="shared" si="129"/>
        <v>#VALUE!</v>
      </c>
      <c r="AK226" s="41">
        <f t="shared" si="130"/>
        <v>0.29411764705882354</v>
      </c>
      <c r="AL226" s="41">
        <f t="shared" si="131"/>
        <v>2</v>
      </c>
    </row>
    <row r="227" spans="1:38" x14ac:dyDescent="0.35">
      <c r="A227" s="24" t="s">
        <v>91</v>
      </c>
      <c r="B227" s="24" t="s">
        <v>69</v>
      </c>
      <c r="C227" s="26">
        <v>379</v>
      </c>
      <c r="D227" s="26">
        <v>203</v>
      </c>
      <c r="E227" s="26">
        <v>236</v>
      </c>
      <c r="F227" s="26">
        <v>209</v>
      </c>
      <c r="G227" s="26">
        <v>326</v>
      </c>
      <c r="H227" s="26">
        <v>427</v>
      </c>
      <c r="I227" s="26">
        <v>166</v>
      </c>
      <c r="J227" s="26">
        <v>168</v>
      </c>
      <c r="K227" s="26">
        <v>299</v>
      </c>
      <c r="L227" s="26">
        <v>155</v>
      </c>
      <c r="M227" s="26">
        <v>257</v>
      </c>
      <c r="N227" s="26">
        <v>261</v>
      </c>
      <c r="O227" s="26">
        <v>196</v>
      </c>
      <c r="P227" s="26">
        <v>194</v>
      </c>
      <c r="Q227" s="26">
        <v>225</v>
      </c>
      <c r="R227" s="26">
        <v>239</v>
      </c>
      <c r="S227" s="26">
        <v>312</v>
      </c>
      <c r="T227" s="26">
        <v>271</v>
      </c>
      <c r="U227" s="26">
        <v>123</v>
      </c>
      <c r="V227" s="26">
        <v>111</v>
      </c>
      <c r="W227" s="26">
        <v>140</v>
      </c>
      <c r="X227" s="26">
        <v>91</v>
      </c>
      <c r="Y227" s="26">
        <v>314</v>
      </c>
      <c r="Z227" s="26">
        <v>279</v>
      </c>
      <c r="AA227" s="27">
        <f t="shared" si="132"/>
        <v>-256</v>
      </c>
      <c r="AB227" s="27">
        <f t="shared" si="122"/>
        <v>-92</v>
      </c>
      <c r="AC227" s="27">
        <f t="shared" si="123"/>
        <v>-96</v>
      </c>
      <c r="AD227" s="27">
        <f t="shared" si="124"/>
        <v>-118</v>
      </c>
      <c r="AE227" s="27">
        <f t="shared" si="125"/>
        <v>-12</v>
      </c>
      <c r="AF227" s="27">
        <f t="shared" si="126"/>
        <v>-148</v>
      </c>
      <c r="AG227" s="41">
        <f t="shared" si="133"/>
        <v>-0.67546174142480209</v>
      </c>
      <c r="AH227" s="41">
        <f t="shared" si="127"/>
        <v>-0.45320197044334976</v>
      </c>
      <c r="AI227" s="41">
        <f t="shared" si="128"/>
        <v>-0.40677966101694918</v>
      </c>
      <c r="AJ227" s="41">
        <f t="shared" si="129"/>
        <v>-0.56459330143540665</v>
      </c>
      <c r="AK227" s="41">
        <f t="shared" si="130"/>
        <v>-3.6809815950920248E-2</v>
      </c>
      <c r="AL227" s="41">
        <f t="shared" si="131"/>
        <v>-0.34660421545667447</v>
      </c>
    </row>
    <row r="228" spans="1:38" x14ac:dyDescent="0.35">
      <c r="A228" s="24" t="s">
        <v>92</v>
      </c>
      <c r="B228" s="24" t="s">
        <v>70</v>
      </c>
      <c r="C228" s="28" t="s">
        <v>66</v>
      </c>
      <c r="D228" s="28" t="s">
        <v>66</v>
      </c>
      <c r="E228" s="28" t="s">
        <v>66</v>
      </c>
      <c r="F228" s="26">
        <v>0</v>
      </c>
      <c r="G228" s="28" t="s">
        <v>66</v>
      </c>
      <c r="H228" s="26">
        <v>121</v>
      </c>
      <c r="I228" s="26">
        <v>0</v>
      </c>
      <c r="J228" s="28" t="s">
        <v>66</v>
      </c>
      <c r="K228" s="28" t="s">
        <v>66</v>
      </c>
      <c r="L228" s="26">
        <v>0</v>
      </c>
      <c r="M228" s="28" t="s">
        <v>66</v>
      </c>
      <c r="N228" s="26">
        <v>116</v>
      </c>
      <c r="O228" s="26">
        <v>0</v>
      </c>
      <c r="P228" s="26">
        <v>0</v>
      </c>
      <c r="Q228" s="28" t="s">
        <v>66</v>
      </c>
      <c r="R228" s="28" t="s">
        <v>66</v>
      </c>
      <c r="S228" s="26">
        <v>0</v>
      </c>
      <c r="T228" s="28" t="s">
        <v>66</v>
      </c>
      <c r="U228" s="26">
        <v>0</v>
      </c>
      <c r="V228" s="28" t="s">
        <v>66</v>
      </c>
      <c r="W228" s="28" t="s">
        <v>66</v>
      </c>
      <c r="X228" s="26">
        <v>0</v>
      </c>
      <c r="Y228" s="28" t="s">
        <v>66</v>
      </c>
      <c r="Z228" s="28" t="s">
        <v>66</v>
      </c>
      <c r="AA228" s="27" t="e">
        <f t="shared" si="132"/>
        <v>#VALUE!</v>
      </c>
      <c r="AB228" s="27" t="e">
        <f t="shared" si="122"/>
        <v>#VALUE!</v>
      </c>
      <c r="AC228" s="27" t="e">
        <f t="shared" si="123"/>
        <v>#VALUE!</v>
      </c>
      <c r="AD228" s="27">
        <f t="shared" si="124"/>
        <v>0</v>
      </c>
      <c r="AE228" s="27" t="e">
        <f t="shared" si="125"/>
        <v>#VALUE!</v>
      </c>
      <c r="AF228" s="27" t="e">
        <f t="shared" si="126"/>
        <v>#VALUE!</v>
      </c>
      <c r="AG228" s="41" t="e">
        <f t="shared" si="133"/>
        <v>#VALUE!</v>
      </c>
      <c r="AH228" s="41" t="e">
        <f t="shared" si="127"/>
        <v>#VALUE!</v>
      </c>
      <c r="AI228" s="41" t="e">
        <f t="shared" si="128"/>
        <v>#VALUE!</v>
      </c>
      <c r="AJ228" s="41" t="e">
        <f t="shared" si="129"/>
        <v>#DIV/0!</v>
      </c>
      <c r="AK228" s="41" t="e">
        <f t="shared" si="130"/>
        <v>#VALUE!</v>
      </c>
      <c r="AL228" s="41" t="e">
        <f t="shared" si="131"/>
        <v>#VALUE!</v>
      </c>
    </row>
    <row r="229" spans="1:38" x14ac:dyDescent="0.35">
      <c r="A229" s="24" t="s">
        <v>93</v>
      </c>
      <c r="B229" s="24" t="s">
        <v>71</v>
      </c>
      <c r="C229" s="28" t="s">
        <v>66</v>
      </c>
      <c r="D229" s="28" t="s">
        <v>66</v>
      </c>
      <c r="E229" s="28" t="s">
        <v>66</v>
      </c>
      <c r="F229" s="28" t="s">
        <v>66</v>
      </c>
      <c r="G229" s="28" t="s">
        <v>66</v>
      </c>
      <c r="H229" s="28" t="s">
        <v>66</v>
      </c>
      <c r="I229" s="28" t="s">
        <v>66</v>
      </c>
      <c r="J229" s="28" t="s">
        <v>66</v>
      </c>
      <c r="K229" s="28" t="s">
        <v>66</v>
      </c>
      <c r="L229" s="28" t="s">
        <v>66</v>
      </c>
      <c r="M229" s="28" t="s">
        <v>66</v>
      </c>
      <c r="N229" s="28" t="s">
        <v>66</v>
      </c>
      <c r="O229" s="26">
        <v>12</v>
      </c>
      <c r="P229" s="28" t="s">
        <v>66</v>
      </c>
      <c r="Q229" s="26">
        <v>30</v>
      </c>
      <c r="R229" s="26">
        <v>0</v>
      </c>
      <c r="S229" s="26">
        <v>95</v>
      </c>
      <c r="T229" s="26">
        <v>30</v>
      </c>
      <c r="U229" s="26">
        <v>6</v>
      </c>
      <c r="V229" s="26">
        <v>31</v>
      </c>
      <c r="W229" s="26">
        <v>39</v>
      </c>
      <c r="X229" s="26">
        <v>286</v>
      </c>
      <c r="Y229" s="26">
        <v>34</v>
      </c>
      <c r="Z229" s="26">
        <v>8</v>
      </c>
      <c r="AA229" s="27" t="e">
        <f t="shared" si="132"/>
        <v>#VALUE!</v>
      </c>
      <c r="AB229" s="27" t="e">
        <f t="shared" si="122"/>
        <v>#VALUE!</v>
      </c>
      <c r="AC229" s="27" t="e">
        <f t="shared" si="123"/>
        <v>#VALUE!</v>
      </c>
      <c r="AD229" s="27" t="e">
        <f t="shared" si="124"/>
        <v>#VALUE!</v>
      </c>
      <c r="AE229" s="27" t="e">
        <f t="shared" si="125"/>
        <v>#VALUE!</v>
      </c>
      <c r="AF229" s="27" t="e">
        <f t="shared" si="126"/>
        <v>#VALUE!</v>
      </c>
      <c r="AG229" s="41" t="e">
        <f t="shared" si="133"/>
        <v>#VALUE!</v>
      </c>
      <c r="AH229" s="41" t="e">
        <f t="shared" si="127"/>
        <v>#VALUE!</v>
      </c>
      <c r="AI229" s="41" t="e">
        <f t="shared" si="128"/>
        <v>#VALUE!</v>
      </c>
      <c r="AJ229" s="41" t="e">
        <f t="shared" si="129"/>
        <v>#VALUE!</v>
      </c>
      <c r="AK229" s="41" t="e">
        <f t="shared" si="130"/>
        <v>#VALUE!</v>
      </c>
      <c r="AL229" s="41" t="e">
        <f t="shared" si="131"/>
        <v>#VALUE!</v>
      </c>
    </row>
    <row r="230" spans="1:38" x14ac:dyDescent="0.35">
      <c r="A230" s="24" t="s">
        <v>94</v>
      </c>
      <c r="B230" s="24" t="s">
        <v>72</v>
      </c>
      <c r="C230" s="28" t="s">
        <v>66</v>
      </c>
      <c r="D230" s="26">
        <v>0</v>
      </c>
      <c r="E230" s="28" t="s">
        <v>66</v>
      </c>
      <c r="F230" s="28" t="s">
        <v>66</v>
      </c>
      <c r="G230" s="26">
        <v>77</v>
      </c>
      <c r="H230" s="26">
        <v>43</v>
      </c>
      <c r="I230" s="26">
        <v>5</v>
      </c>
      <c r="J230" s="28" t="s">
        <v>66</v>
      </c>
      <c r="K230" s="26">
        <v>14</v>
      </c>
      <c r="L230" s="26">
        <v>65</v>
      </c>
      <c r="M230" s="26">
        <v>15</v>
      </c>
      <c r="N230" s="26">
        <v>27</v>
      </c>
      <c r="O230" s="28" t="s">
        <v>66</v>
      </c>
      <c r="P230" s="28" t="s">
        <v>66</v>
      </c>
      <c r="Q230" s="26">
        <v>21</v>
      </c>
      <c r="R230" s="26">
        <v>37</v>
      </c>
      <c r="S230" s="28" t="s">
        <v>66</v>
      </c>
      <c r="T230" s="26">
        <v>129</v>
      </c>
      <c r="U230" s="26">
        <v>29</v>
      </c>
      <c r="V230" s="26">
        <v>46</v>
      </c>
      <c r="W230" s="26">
        <v>24</v>
      </c>
      <c r="X230" s="26">
        <v>32</v>
      </c>
      <c r="Y230" s="26">
        <v>57</v>
      </c>
      <c r="Z230" s="26">
        <v>96</v>
      </c>
      <c r="AA230" s="27" t="e">
        <f t="shared" si="132"/>
        <v>#VALUE!</v>
      </c>
      <c r="AB230" s="27">
        <f t="shared" si="122"/>
        <v>46</v>
      </c>
      <c r="AC230" s="27" t="e">
        <f t="shared" si="123"/>
        <v>#VALUE!</v>
      </c>
      <c r="AD230" s="27" t="e">
        <f t="shared" si="124"/>
        <v>#VALUE!</v>
      </c>
      <c r="AE230" s="27">
        <f t="shared" si="125"/>
        <v>-20</v>
      </c>
      <c r="AF230" s="27">
        <f t="shared" si="126"/>
        <v>53</v>
      </c>
      <c r="AG230" s="41" t="e">
        <f t="shared" si="133"/>
        <v>#VALUE!</v>
      </c>
      <c r="AH230" s="41" t="e">
        <f t="shared" si="127"/>
        <v>#DIV/0!</v>
      </c>
      <c r="AI230" s="41" t="e">
        <f t="shared" si="128"/>
        <v>#VALUE!</v>
      </c>
      <c r="AJ230" s="41" t="e">
        <f t="shared" si="129"/>
        <v>#VALUE!</v>
      </c>
      <c r="AK230" s="41">
        <f t="shared" si="130"/>
        <v>-0.25974025974025972</v>
      </c>
      <c r="AL230" s="41">
        <f t="shared" si="131"/>
        <v>1.2325581395348837</v>
      </c>
    </row>
    <row r="231" spans="1:38" x14ac:dyDescent="0.35">
      <c r="A231" s="24" t="s">
        <v>95</v>
      </c>
      <c r="B231" s="24" t="s">
        <v>73</v>
      </c>
      <c r="C231" s="26">
        <v>8</v>
      </c>
      <c r="D231" s="26">
        <v>81</v>
      </c>
      <c r="E231" s="26">
        <v>47</v>
      </c>
      <c r="F231" s="26">
        <v>131</v>
      </c>
      <c r="G231" s="26">
        <v>112</v>
      </c>
      <c r="H231" s="26">
        <v>170</v>
      </c>
      <c r="I231" s="26">
        <v>42</v>
      </c>
      <c r="J231" s="26">
        <v>46</v>
      </c>
      <c r="K231" s="26">
        <v>166</v>
      </c>
      <c r="L231" s="26">
        <v>61</v>
      </c>
      <c r="M231" s="26">
        <v>110</v>
      </c>
      <c r="N231" s="26">
        <v>172</v>
      </c>
      <c r="O231" s="26">
        <v>27</v>
      </c>
      <c r="P231" s="26">
        <v>125</v>
      </c>
      <c r="Q231" s="26">
        <v>59</v>
      </c>
      <c r="R231" s="26">
        <v>58</v>
      </c>
      <c r="S231" s="26">
        <v>109</v>
      </c>
      <c r="T231" s="26">
        <v>147</v>
      </c>
      <c r="U231" s="26">
        <v>37</v>
      </c>
      <c r="V231" s="26">
        <v>20</v>
      </c>
      <c r="W231" s="26">
        <v>49</v>
      </c>
      <c r="X231" s="26">
        <v>46</v>
      </c>
      <c r="Y231" s="26">
        <v>108</v>
      </c>
      <c r="Z231" s="26">
        <v>94</v>
      </c>
      <c r="AA231" s="27">
        <f t="shared" si="132"/>
        <v>29</v>
      </c>
      <c r="AB231" s="27">
        <f t="shared" si="122"/>
        <v>-61</v>
      </c>
      <c r="AC231" s="27">
        <f t="shared" si="123"/>
        <v>2</v>
      </c>
      <c r="AD231" s="27">
        <f t="shared" si="124"/>
        <v>-85</v>
      </c>
      <c r="AE231" s="27">
        <f t="shared" si="125"/>
        <v>-4</v>
      </c>
      <c r="AF231" s="27">
        <f t="shared" si="126"/>
        <v>-76</v>
      </c>
      <c r="AG231" s="41">
        <f t="shared" si="133"/>
        <v>3.625</v>
      </c>
      <c r="AH231" s="41">
        <f t="shared" si="127"/>
        <v>-0.75308641975308643</v>
      </c>
      <c r="AI231" s="41">
        <f t="shared" si="128"/>
        <v>4.2553191489361701E-2</v>
      </c>
      <c r="AJ231" s="41">
        <f t="shared" si="129"/>
        <v>-0.64885496183206104</v>
      </c>
      <c r="AK231" s="41">
        <f t="shared" si="130"/>
        <v>-3.5714285714285712E-2</v>
      </c>
      <c r="AL231" s="41">
        <f t="shared" si="131"/>
        <v>-0.44705882352941179</v>
      </c>
    </row>
    <row r="232" spans="1:38" x14ac:dyDescent="0.35">
      <c r="A232" s="24" t="s">
        <v>96</v>
      </c>
      <c r="B232" s="24" t="s">
        <v>74</v>
      </c>
      <c r="C232" s="28" t="s">
        <v>66</v>
      </c>
      <c r="D232" s="28" t="s">
        <v>66</v>
      </c>
      <c r="E232" s="28" t="s">
        <v>66</v>
      </c>
      <c r="F232" s="28" t="s">
        <v>66</v>
      </c>
      <c r="G232" s="28" t="s">
        <v>66</v>
      </c>
      <c r="H232" s="26">
        <v>32</v>
      </c>
      <c r="I232" s="28" t="s">
        <v>66</v>
      </c>
      <c r="J232" s="28" t="s">
        <v>66</v>
      </c>
      <c r="K232" s="26">
        <v>47</v>
      </c>
      <c r="L232" s="26">
        <v>84</v>
      </c>
      <c r="M232" s="28" t="s">
        <v>66</v>
      </c>
      <c r="N232" s="28" t="s">
        <v>66</v>
      </c>
      <c r="O232" s="26">
        <v>22</v>
      </c>
      <c r="P232" s="26">
        <v>25</v>
      </c>
      <c r="Q232" s="26">
        <v>65</v>
      </c>
      <c r="R232" s="26">
        <v>71</v>
      </c>
      <c r="S232" s="26">
        <v>41</v>
      </c>
      <c r="T232" s="28" t="s">
        <v>66</v>
      </c>
      <c r="U232" s="26">
        <v>15</v>
      </c>
      <c r="V232" s="26">
        <v>28</v>
      </c>
      <c r="W232" s="26">
        <v>22</v>
      </c>
      <c r="X232" s="28" t="s">
        <v>66</v>
      </c>
      <c r="Y232" s="26">
        <v>32</v>
      </c>
      <c r="Z232" s="26">
        <v>18</v>
      </c>
      <c r="AA232" s="27" t="e">
        <f t="shared" si="132"/>
        <v>#VALUE!</v>
      </c>
      <c r="AB232" s="27" t="e">
        <f t="shared" si="122"/>
        <v>#VALUE!</v>
      </c>
      <c r="AC232" s="27" t="e">
        <f t="shared" si="123"/>
        <v>#VALUE!</v>
      </c>
      <c r="AD232" s="27" t="e">
        <f t="shared" si="124"/>
        <v>#VALUE!</v>
      </c>
      <c r="AE232" s="27" t="e">
        <f t="shared" si="125"/>
        <v>#VALUE!</v>
      </c>
      <c r="AF232" s="27">
        <f t="shared" si="126"/>
        <v>-14</v>
      </c>
      <c r="AG232" s="41" t="e">
        <f t="shared" si="133"/>
        <v>#VALUE!</v>
      </c>
      <c r="AH232" s="41" t="e">
        <f t="shared" si="127"/>
        <v>#VALUE!</v>
      </c>
      <c r="AI232" s="41" t="e">
        <f t="shared" si="128"/>
        <v>#VALUE!</v>
      </c>
      <c r="AJ232" s="41" t="e">
        <f t="shared" si="129"/>
        <v>#VALUE!</v>
      </c>
      <c r="AK232" s="41" t="e">
        <f t="shared" si="130"/>
        <v>#VALUE!</v>
      </c>
      <c r="AL232" s="41">
        <f t="shared" si="131"/>
        <v>-0.4375</v>
      </c>
    </row>
    <row r="233" spans="1:38" x14ac:dyDescent="0.35">
      <c r="A233" s="24" t="s">
        <v>98</v>
      </c>
      <c r="B233" s="24" t="s">
        <v>76</v>
      </c>
      <c r="C233" s="28" t="s">
        <v>66</v>
      </c>
      <c r="D233" s="28" t="s">
        <v>66</v>
      </c>
      <c r="E233" s="26">
        <v>0</v>
      </c>
      <c r="F233" s="28" t="s">
        <v>66</v>
      </c>
      <c r="G233" s="26">
        <v>312</v>
      </c>
      <c r="H233" s="28" t="s">
        <v>66</v>
      </c>
      <c r="I233" s="28" t="s">
        <v>66</v>
      </c>
      <c r="J233" s="28" t="s">
        <v>66</v>
      </c>
      <c r="K233" s="28" t="s">
        <v>66</v>
      </c>
      <c r="L233" s="26">
        <v>140</v>
      </c>
      <c r="M233" s="28" t="s">
        <v>66</v>
      </c>
      <c r="N233" s="26">
        <v>48</v>
      </c>
      <c r="O233" s="28" t="s">
        <v>66</v>
      </c>
      <c r="P233" s="26">
        <v>75</v>
      </c>
      <c r="Q233" s="26">
        <v>79</v>
      </c>
      <c r="R233" s="26">
        <v>88</v>
      </c>
      <c r="S233" s="28" t="s">
        <v>66</v>
      </c>
      <c r="T233" s="26">
        <v>84</v>
      </c>
      <c r="U233" s="26">
        <v>128</v>
      </c>
      <c r="V233" s="26">
        <v>489</v>
      </c>
      <c r="W233" s="26">
        <v>571</v>
      </c>
      <c r="X233" s="28" t="s">
        <v>66</v>
      </c>
      <c r="Y233" s="28" t="s">
        <v>66</v>
      </c>
      <c r="Z233" s="26">
        <v>517</v>
      </c>
      <c r="AA233" s="27" t="e">
        <f t="shared" si="132"/>
        <v>#VALUE!</v>
      </c>
      <c r="AB233" s="27" t="e">
        <f t="shared" si="122"/>
        <v>#VALUE!</v>
      </c>
      <c r="AC233" s="27">
        <f t="shared" si="123"/>
        <v>571</v>
      </c>
      <c r="AD233" s="27" t="e">
        <f t="shared" si="124"/>
        <v>#VALUE!</v>
      </c>
      <c r="AE233" s="27" t="e">
        <f t="shared" si="125"/>
        <v>#VALUE!</v>
      </c>
      <c r="AF233" s="27" t="e">
        <f t="shared" si="126"/>
        <v>#VALUE!</v>
      </c>
      <c r="AG233" s="41" t="e">
        <f t="shared" si="133"/>
        <v>#VALUE!</v>
      </c>
      <c r="AH233" s="41" t="e">
        <f t="shared" si="127"/>
        <v>#VALUE!</v>
      </c>
      <c r="AI233" s="41" t="e">
        <f t="shared" si="128"/>
        <v>#DIV/0!</v>
      </c>
      <c r="AJ233" s="41" t="e">
        <f t="shared" si="129"/>
        <v>#VALUE!</v>
      </c>
      <c r="AK233" s="41" t="e">
        <f t="shared" si="130"/>
        <v>#VALUE!</v>
      </c>
      <c r="AL233" s="41" t="e">
        <f t="shared" si="131"/>
        <v>#VALUE!</v>
      </c>
    </row>
    <row r="234" spans="1:38" x14ac:dyDescent="0.35">
      <c r="A234" s="24" t="s">
        <v>100</v>
      </c>
      <c r="B234" s="24" t="s">
        <v>79</v>
      </c>
      <c r="C234" s="26">
        <v>294</v>
      </c>
      <c r="D234" s="26">
        <v>138</v>
      </c>
      <c r="E234" s="26">
        <v>130</v>
      </c>
      <c r="F234" s="26">
        <v>159</v>
      </c>
      <c r="G234" s="26">
        <v>273</v>
      </c>
      <c r="H234" s="26">
        <v>340</v>
      </c>
      <c r="I234" s="26">
        <v>442</v>
      </c>
      <c r="J234" s="26">
        <v>160</v>
      </c>
      <c r="K234" s="26">
        <v>398</v>
      </c>
      <c r="L234" s="26">
        <v>285</v>
      </c>
      <c r="M234" s="26">
        <v>359</v>
      </c>
      <c r="N234" s="26">
        <v>114</v>
      </c>
      <c r="O234" s="26">
        <v>517</v>
      </c>
      <c r="P234" s="26">
        <v>241</v>
      </c>
      <c r="Q234" s="26">
        <v>175</v>
      </c>
      <c r="R234" s="26">
        <v>334</v>
      </c>
      <c r="S234" s="26">
        <v>80</v>
      </c>
      <c r="T234" s="26">
        <v>291</v>
      </c>
      <c r="U234" s="26">
        <v>537</v>
      </c>
      <c r="V234" s="26">
        <v>202</v>
      </c>
      <c r="W234" s="28" t="s">
        <v>66</v>
      </c>
      <c r="X234" s="26">
        <v>168</v>
      </c>
      <c r="Y234" s="26">
        <v>115</v>
      </c>
      <c r="Z234" s="26">
        <v>117</v>
      </c>
      <c r="AA234" s="27">
        <f t="shared" si="132"/>
        <v>243</v>
      </c>
      <c r="AB234" s="27">
        <f t="shared" si="122"/>
        <v>64</v>
      </c>
      <c r="AC234" s="27" t="e">
        <f t="shared" si="123"/>
        <v>#VALUE!</v>
      </c>
      <c r="AD234" s="27">
        <f t="shared" si="124"/>
        <v>9</v>
      </c>
      <c r="AE234" s="27">
        <f t="shared" si="125"/>
        <v>-158</v>
      </c>
      <c r="AF234" s="27">
        <f t="shared" si="126"/>
        <v>-223</v>
      </c>
      <c r="AG234" s="41">
        <f t="shared" si="133"/>
        <v>0.82653061224489799</v>
      </c>
      <c r="AH234" s="41">
        <f t="shared" si="127"/>
        <v>0.46376811594202899</v>
      </c>
      <c r="AI234" s="41" t="e">
        <f t="shared" si="128"/>
        <v>#VALUE!</v>
      </c>
      <c r="AJ234" s="41">
        <f t="shared" si="129"/>
        <v>5.6603773584905662E-2</v>
      </c>
      <c r="AK234" s="41">
        <f t="shared" si="130"/>
        <v>-0.57875457875457881</v>
      </c>
      <c r="AL234" s="41">
        <f t="shared" si="131"/>
        <v>-0.65588235294117647</v>
      </c>
    </row>
    <row r="235" spans="1:38" x14ac:dyDescent="0.35">
      <c r="A235" s="24" t="s">
        <v>101</v>
      </c>
      <c r="B235" s="24" t="s">
        <v>80</v>
      </c>
      <c r="C235" s="26">
        <v>28</v>
      </c>
      <c r="D235" s="26">
        <v>28</v>
      </c>
      <c r="E235" s="26">
        <v>18</v>
      </c>
      <c r="F235" s="26">
        <v>37</v>
      </c>
      <c r="G235" s="26">
        <v>123</v>
      </c>
      <c r="H235" s="26">
        <v>137</v>
      </c>
      <c r="I235" s="26">
        <v>13</v>
      </c>
      <c r="J235" s="26">
        <v>97</v>
      </c>
      <c r="K235" s="26">
        <v>47</v>
      </c>
      <c r="L235" s="26">
        <v>104</v>
      </c>
      <c r="M235" s="26">
        <v>126</v>
      </c>
      <c r="N235" s="26">
        <v>196</v>
      </c>
      <c r="O235" s="26">
        <v>41</v>
      </c>
      <c r="P235" s="26">
        <v>24</v>
      </c>
      <c r="Q235" s="26">
        <v>70</v>
      </c>
      <c r="R235" s="26">
        <v>167</v>
      </c>
      <c r="S235" s="26">
        <v>126</v>
      </c>
      <c r="T235" s="26">
        <v>135</v>
      </c>
      <c r="U235" s="26">
        <v>34</v>
      </c>
      <c r="V235" s="26">
        <v>42</v>
      </c>
      <c r="W235" s="26">
        <v>22</v>
      </c>
      <c r="X235" s="28" t="s">
        <v>66</v>
      </c>
      <c r="Y235" s="26">
        <v>111</v>
      </c>
      <c r="Z235" s="26">
        <v>55</v>
      </c>
      <c r="AA235" s="27">
        <f t="shared" si="132"/>
        <v>6</v>
      </c>
      <c r="AB235" s="27">
        <f t="shared" si="122"/>
        <v>14</v>
      </c>
      <c r="AC235" s="27">
        <f t="shared" si="123"/>
        <v>4</v>
      </c>
      <c r="AD235" s="27" t="e">
        <f t="shared" si="124"/>
        <v>#VALUE!</v>
      </c>
      <c r="AE235" s="27">
        <f t="shared" si="125"/>
        <v>-12</v>
      </c>
      <c r="AF235" s="27">
        <f t="shared" si="126"/>
        <v>-82</v>
      </c>
      <c r="AG235" s="41">
        <f t="shared" si="133"/>
        <v>0.21428571428571427</v>
      </c>
      <c r="AH235" s="41">
        <f t="shared" si="127"/>
        <v>0.5</v>
      </c>
      <c r="AI235" s="41">
        <f t="shared" si="128"/>
        <v>0.22222222222222221</v>
      </c>
      <c r="AJ235" s="41" t="e">
        <f t="shared" si="129"/>
        <v>#VALUE!</v>
      </c>
      <c r="AK235" s="41">
        <f t="shared" si="130"/>
        <v>-9.7560975609756101E-2</v>
      </c>
      <c r="AL235" s="41">
        <f t="shared" si="131"/>
        <v>-0.59854014598540151</v>
      </c>
    </row>
    <row r="236" spans="1:38" x14ac:dyDescent="0.35">
      <c r="A236" s="24" t="s">
        <v>102</v>
      </c>
      <c r="B236" s="24" t="s">
        <v>81</v>
      </c>
      <c r="C236" s="26">
        <v>102</v>
      </c>
      <c r="D236" s="26">
        <v>49</v>
      </c>
      <c r="E236" s="26">
        <v>32</v>
      </c>
      <c r="F236" s="26">
        <v>41</v>
      </c>
      <c r="G236" s="26">
        <v>86</v>
      </c>
      <c r="H236" s="26">
        <v>60</v>
      </c>
      <c r="I236" s="26">
        <v>35</v>
      </c>
      <c r="J236" s="26">
        <v>140</v>
      </c>
      <c r="K236" s="26">
        <v>94</v>
      </c>
      <c r="L236" s="26">
        <v>13</v>
      </c>
      <c r="M236" s="26">
        <v>145</v>
      </c>
      <c r="N236" s="26">
        <v>57</v>
      </c>
      <c r="O236" s="26">
        <v>60</v>
      </c>
      <c r="P236" s="26">
        <v>165</v>
      </c>
      <c r="Q236" s="28" t="s">
        <v>66</v>
      </c>
      <c r="R236" s="26">
        <v>28</v>
      </c>
      <c r="S236" s="26">
        <v>53</v>
      </c>
      <c r="T236" s="26">
        <v>103</v>
      </c>
      <c r="U236" s="26">
        <v>115</v>
      </c>
      <c r="V236" s="26">
        <v>21</v>
      </c>
      <c r="W236" s="26">
        <v>43</v>
      </c>
      <c r="X236" s="26">
        <v>54</v>
      </c>
      <c r="Y236" s="26">
        <v>84</v>
      </c>
      <c r="Z236" s="28" t="s">
        <v>66</v>
      </c>
      <c r="AA236" s="27">
        <f t="shared" si="132"/>
        <v>13</v>
      </c>
      <c r="AB236" s="27">
        <f t="shared" si="122"/>
        <v>-28</v>
      </c>
      <c r="AC236" s="27">
        <f t="shared" si="123"/>
        <v>11</v>
      </c>
      <c r="AD236" s="27">
        <f t="shared" si="124"/>
        <v>13</v>
      </c>
      <c r="AE236" s="27">
        <f t="shared" si="125"/>
        <v>-2</v>
      </c>
      <c r="AF236" s="27" t="e">
        <f t="shared" si="126"/>
        <v>#VALUE!</v>
      </c>
      <c r="AG236" s="41">
        <f t="shared" si="133"/>
        <v>0.12745098039215685</v>
      </c>
      <c r="AH236" s="41">
        <f t="shared" si="127"/>
        <v>-0.5714285714285714</v>
      </c>
      <c r="AI236" s="41">
        <f t="shared" si="128"/>
        <v>0.34375</v>
      </c>
      <c r="AJ236" s="41">
        <f t="shared" si="129"/>
        <v>0.31707317073170732</v>
      </c>
      <c r="AK236" s="41">
        <f t="shared" si="130"/>
        <v>-2.3255813953488372E-2</v>
      </c>
      <c r="AL236" s="41" t="e">
        <f t="shared" si="131"/>
        <v>#VALUE!</v>
      </c>
    </row>
    <row r="238" spans="1:38" x14ac:dyDescent="0.35">
      <c r="A238" s="29" t="s">
        <v>103</v>
      </c>
    </row>
    <row r="239" spans="1:38" x14ac:dyDescent="0.35">
      <c r="A239" s="30" t="s">
        <v>105</v>
      </c>
    </row>
    <row r="240" spans="1:38" x14ac:dyDescent="0.35">
      <c r="A240" s="25"/>
      <c r="B240" s="25"/>
      <c r="C240" s="3" t="s">
        <v>22</v>
      </c>
      <c r="D240" s="3" t="s">
        <v>23</v>
      </c>
      <c r="E240" s="3" t="s">
        <v>24</v>
      </c>
      <c r="F240" s="3" t="s">
        <v>25</v>
      </c>
      <c r="G240" s="3" t="s">
        <v>26</v>
      </c>
      <c r="H240" s="3" t="s">
        <v>27</v>
      </c>
      <c r="I240" s="4" t="s">
        <v>22</v>
      </c>
      <c r="J240" s="4" t="s">
        <v>23</v>
      </c>
      <c r="K240" s="4" t="s">
        <v>24</v>
      </c>
      <c r="L240" s="4" t="s">
        <v>25</v>
      </c>
      <c r="M240" s="4" t="s">
        <v>26</v>
      </c>
      <c r="N240" s="4" t="s">
        <v>27</v>
      </c>
      <c r="O240" s="5" t="s">
        <v>22</v>
      </c>
      <c r="P240" s="5" t="s">
        <v>23</v>
      </c>
      <c r="Q240" s="5" t="s">
        <v>24</v>
      </c>
      <c r="R240" s="5" t="s">
        <v>25</v>
      </c>
      <c r="S240" s="5" t="s">
        <v>26</v>
      </c>
      <c r="T240" s="5" t="s">
        <v>27</v>
      </c>
      <c r="U240" s="11" t="s">
        <v>22</v>
      </c>
      <c r="V240" s="11" t="s">
        <v>23</v>
      </c>
      <c r="W240" s="11" t="s">
        <v>24</v>
      </c>
      <c r="X240" s="11" t="s">
        <v>25</v>
      </c>
      <c r="Y240" s="11" t="s">
        <v>26</v>
      </c>
      <c r="Z240" s="11" t="s">
        <v>27</v>
      </c>
      <c r="AA240" s="60" t="s">
        <v>118</v>
      </c>
      <c r="AB240" s="60"/>
      <c r="AC240" s="60"/>
      <c r="AD240" s="60"/>
      <c r="AE240" s="60"/>
      <c r="AF240" s="60"/>
      <c r="AG240" s="60" t="s">
        <v>118</v>
      </c>
      <c r="AH240" s="60"/>
      <c r="AI240" s="60"/>
      <c r="AJ240" s="60"/>
      <c r="AK240" s="60"/>
      <c r="AL240" s="60"/>
    </row>
    <row r="241" spans="1:38" x14ac:dyDescent="0.35">
      <c r="A241" s="25"/>
      <c r="B241" s="25"/>
      <c r="C241" s="6" t="s">
        <v>28</v>
      </c>
      <c r="D241" s="6" t="s">
        <v>29</v>
      </c>
      <c r="E241" s="6" t="s">
        <v>30</v>
      </c>
      <c r="F241" s="6" t="s">
        <v>31</v>
      </c>
      <c r="G241" s="6" t="s">
        <v>32</v>
      </c>
      <c r="H241" s="6" t="s">
        <v>33</v>
      </c>
      <c r="I241" s="7" t="s">
        <v>28</v>
      </c>
      <c r="J241" s="7" t="s">
        <v>29</v>
      </c>
      <c r="K241" s="7" t="s">
        <v>30</v>
      </c>
      <c r="L241" s="7" t="s">
        <v>31</v>
      </c>
      <c r="M241" s="7" t="s">
        <v>32</v>
      </c>
      <c r="N241" s="7" t="s">
        <v>33</v>
      </c>
      <c r="O241" s="8" t="s">
        <v>28</v>
      </c>
      <c r="P241" s="8" t="s">
        <v>29</v>
      </c>
      <c r="Q241" s="8" t="s">
        <v>30</v>
      </c>
      <c r="R241" s="8" t="s">
        <v>31</v>
      </c>
      <c r="S241" s="8" t="s">
        <v>32</v>
      </c>
      <c r="T241" s="8" t="s">
        <v>33</v>
      </c>
      <c r="U241" s="12" t="s">
        <v>28</v>
      </c>
      <c r="V241" s="12" t="s">
        <v>29</v>
      </c>
      <c r="W241" s="12" t="s">
        <v>30</v>
      </c>
      <c r="X241" s="12" t="s">
        <v>31</v>
      </c>
      <c r="Y241" s="12" t="s">
        <v>32</v>
      </c>
      <c r="Z241" s="12" t="s">
        <v>33</v>
      </c>
      <c r="AA241" s="47" t="s">
        <v>22</v>
      </c>
      <c r="AB241" s="47" t="s">
        <v>23</v>
      </c>
      <c r="AC241" s="47" t="s">
        <v>24</v>
      </c>
      <c r="AD241" s="47" t="s">
        <v>25</v>
      </c>
      <c r="AE241" s="47" t="s">
        <v>26</v>
      </c>
      <c r="AF241" s="47" t="s">
        <v>27</v>
      </c>
      <c r="AG241" s="47" t="s">
        <v>22</v>
      </c>
      <c r="AH241" s="47" t="s">
        <v>23</v>
      </c>
      <c r="AI241" s="47" t="s">
        <v>24</v>
      </c>
      <c r="AJ241" s="47" t="s">
        <v>25</v>
      </c>
      <c r="AK241" s="47" t="s">
        <v>26</v>
      </c>
      <c r="AL241" s="47" t="s">
        <v>27</v>
      </c>
    </row>
    <row r="242" spans="1:38" x14ac:dyDescent="0.35">
      <c r="A242" s="25"/>
      <c r="B242" s="25"/>
      <c r="C242" s="6" t="s">
        <v>34</v>
      </c>
      <c r="D242" s="6" t="s">
        <v>34</v>
      </c>
      <c r="E242" s="6" t="s">
        <v>34</v>
      </c>
      <c r="F242" s="6" t="s">
        <v>34</v>
      </c>
      <c r="G242" s="6" t="s">
        <v>34</v>
      </c>
      <c r="H242" s="6" t="s">
        <v>34</v>
      </c>
      <c r="I242" s="9" t="s">
        <v>35</v>
      </c>
      <c r="J242" s="9" t="s">
        <v>35</v>
      </c>
      <c r="K242" s="9" t="s">
        <v>35</v>
      </c>
      <c r="L242" s="9" t="s">
        <v>35</v>
      </c>
      <c r="M242" s="9" t="s">
        <v>35</v>
      </c>
      <c r="N242" s="9" t="s">
        <v>35</v>
      </c>
      <c r="O242" s="10" t="s">
        <v>36</v>
      </c>
      <c r="P242" s="10" t="s">
        <v>36</v>
      </c>
      <c r="Q242" s="10" t="s">
        <v>36</v>
      </c>
      <c r="R242" s="10" t="s">
        <v>36</v>
      </c>
      <c r="S242" s="10" t="s">
        <v>36</v>
      </c>
      <c r="T242" s="10" t="s">
        <v>36</v>
      </c>
      <c r="U242" s="13" t="s">
        <v>37</v>
      </c>
      <c r="V242" s="13" t="s">
        <v>37</v>
      </c>
      <c r="W242" s="13" t="s">
        <v>37</v>
      </c>
      <c r="X242" s="13" t="s">
        <v>37</v>
      </c>
      <c r="Y242" s="13" t="s">
        <v>37</v>
      </c>
      <c r="Z242" s="13" t="s">
        <v>37</v>
      </c>
      <c r="AA242" s="48" t="s">
        <v>28</v>
      </c>
      <c r="AB242" s="48" t="s">
        <v>29</v>
      </c>
      <c r="AC242" s="48" t="s">
        <v>30</v>
      </c>
      <c r="AD242" s="48" t="s">
        <v>31</v>
      </c>
      <c r="AE242" s="48" t="s">
        <v>32</v>
      </c>
      <c r="AF242" s="48" t="s">
        <v>33</v>
      </c>
      <c r="AG242" s="48" t="s">
        <v>28</v>
      </c>
      <c r="AH242" s="48" t="s">
        <v>29</v>
      </c>
      <c r="AI242" s="48" t="s">
        <v>30</v>
      </c>
      <c r="AJ242" s="48" t="s">
        <v>31</v>
      </c>
      <c r="AK242" s="48" t="s">
        <v>32</v>
      </c>
      <c r="AL242" s="48" t="s">
        <v>33</v>
      </c>
    </row>
    <row r="243" spans="1:38" x14ac:dyDescent="0.35">
      <c r="A243" s="18" t="s">
        <v>42</v>
      </c>
      <c r="B243" s="24" t="s">
        <v>40</v>
      </c>
      <c r="C243" s="26">
        <v>8439</v>
      </c>
      <c r="D243" s="26">
        <v>7237</v>
      </c>
      <c r="E243" s="26">
        <v>9774</v>
      </c>
      <c r="F243" s="26">
        <v>12263</v>
      </c>
      <c r="G243" s="26">
        <v>18147</v>
      </c>
      <c r="H243" s="26">
        <v>13328</v>
      </c>
      <c r="I243" s="26">
        <v>5763</v>
      </c>
      <c r="J243" s="26">
        <v>5649</v>
      </c>
      <c r="K243" s="26">
        <v>6209</v>
      </c>
      <c r="L243" s="26">
        <v>6559</v>
      </c>
      <c r="M243" s="26">
        <v>10412</v>
      </c>
      <c r="N243" s="26">
        <v>8334</v>
      </c>
      <c r="O243" s="26">
        <v>4685</v>
      </c>
      <c r="P243" s="26">
        <v>5332</v>
      </c>
      <c r="Q243" s="26">
        <v>7186</v>
      </c>
      <c r="R243" s="26">
        <v>8427</v>
      </c>
      <c r="S243" s="26">
        <v>10488</v>
      </c>
      <c r="T243" s="26">
        <v>9928</v>
      </c>
      <c r="U243" s="26">
        <v>6208</v>
      </c>
      <c r="V243" s="26">
        <v>5782</v>
      </c>
      <c r="W243" s="26">
        <v>7638</v>
      </c>
      <c r="X243" s="26">
        <v>9333</v>
      </c>
      <c r="Y243" s="26">
        <v>13502</v>
      </c>
      <c r="Z243" s="26">
        <v>9534</v>
      </c>
      <c r="AA243" s="27">
        <f>U243-C243</f>
        <v>-2231</v>
      </c>
      <c r="AB243" s="27">
        <f t="shared" ref="AB243:AB261" si="134">V243-D243</f>
        <v>-1455</v>
      </c>
      <c r="AC243" s="27">
        <f t="shared" ref="AC243:AC261" si="135">W243-E243</f>
        <v>-2136</v>
      </c>
      <c r="AD243" s="27">
        <f t="shared" ref="AD243:AD261" si="136">X243-F243</f>
        <v>-2930</v>
      </c>
      <c r="AE243" s="27">
        <f t="shared" ref="AE243:AE261" si="137">Y243-G243</f>
        <v>-4645</v>
      </c>
      <c r="AF243" s="27">
        <f t="shared" ref="AF243:AF261" si="138">Z243-H243</f>
        <v>-3794</v>
      </c>
      <c r="AG243" s="41">
        <f>(U243-C243)/C243</f>
        <v>-0.26436781609195403</v>
      </c>
      <c r="AH243" s="41">
        <f t="shared" ref="AH243:AH261" si="139">(V243-D243)/D243</f>
        <v>-0.20105015890562389</v>
      </c>
      <c r="AI243" s="41">
        <f t="shared" ref="AI243:AI261" si="140">(W243-E243)/E243</f>
        <v>-0.21853898096992019</v>
      </c>
      <c r="AJ243" s="41">
        <f t="shared" ref="AJ243:AJ261" si="141">(X243-F243)/F243</f>
        <v>-0.2389301149800212</v>
      </c>
      <c r="AK243" s="41">
        <f t="shared" ref="AK243:AK261" si="142">(Y243-G243)/G243</f>
        <v>-0.25596517330688268</v>
      </c>
      <c r="AL243" s="41">
        <f t="shared" ref="AL243:AL261" si="143">(Z243-H243)/H243</f>
        <v>-0.28466386554621848</v>
      </c>
    </row>
    <row r="244" spans="1:38" x14ac:dyDescent="0.35">
      <c r="A244" s="24" t="s">
        <v>88</v>
      </c>
      <c r="B244" s="24" t="s">
        <v>87</v>
      </c>
      <c r="C244" s="26">
        <v>4377</v>
      </c>
      <c r="D244" s="26">
        <v>4773</v>
      </c>
      <c r="E244" s="26">
        <v>5198</v>
      </c>
      <c r="F244" s="26">
        <v>7909</v>
      </c>
      <c r="G244" s="26">
        <v>10037</v>
      </c>
      <c r="H244" s="26">
        <v>8452</v>
      </c>
      <c r="I244" s="26">
        <v>3802</v>
      </c>
      <c r="J244" s="26">
        <v>3716</v>
      </c>
      <c r="K244" s="26">
        <v>4567</v>
      </c>
      <c r="L244" s="26">
        <v>5080</v>
      </c>
      <c r="M244" s="26">
        <v>5955</v>
      </c>
      <c r="N244" s="26">
        <v>6206</v>
      </c>
      <c r="O244" s="26">
        <v>3159</v>
      </c>
      <c r="P244" s="26">
        <v>3330</v>
      </c>
      <c r="Q244" s="26">
        <v>4850</v>
      </c>
      <c r="R244" s="26">
        <v>5097</v>
      </c>
      <c r="S244" s="26">
        <v>6023</v>
      </c>
      <c r="T244" s="26">
        <v>6906</v>
      </c>
      <c r="U244" s="26">
        <v>4428</v>
      </c>
      <c r="V244" s="26">
        <v>4244</v>
      </c>
      <c r="W244" s="26">
        <v>4651</v>
      </c>
      <c r="X244" s="26">
        <v>6620</v>
      </c>
      <c r="Y244" s="26">
        <v>7883</v>
      </c>
      <c r="Z244" s="26">
        <v>6310</v>
      </c>
      <c r="AA244" s="27">
        <f t="shared" ref="AA244:AA261" si="144">U244-C244</f>
        <v>51</v>
      </c>
      <c r="AB244" s="27">
        <f t="shared" si="134"/>
        <v>-529</v>
      </c>
      <c r="AC244" s="27">
        <f t="shared" si="135"/>
        <v>-547</v>
      </c>
      <c r="AD244" s="27">
        <f t="shared" si="136"/>
        <v>-1289</v>
      </c>
      <c r="AE244" s="27">
        <f t="shared" si="137"/>
        <v>-2154</v>
      </c>
      <c r="AF244" s="27">
        <f t="shared" si="138"/>
        <v>-2142</v>
      </c>
      <c r="AG244" s="41">
        <f t="shared" ref="AG244:AG261" si="145">(U244-C244)/C244</f>
        <v>1.1651816312542838E-2</v>
      </c>
      <c r="AH244" s="41">
        <f t="shared" si="139"/>
        <v>-0.11083176199455269</v>
      </c>
      <c r="AI244" s="41">
        <f t="shared" si="140"/>
        <v>-0.10523278183916891</v>
      </c>
      <c r="AJ244" s="41">
        <f t="shared" si="141"/>
        <v>-0.16297888481476799</v>
      </c>
      <c r="AK244" s="41">
        <f t="shared" si="142"/>
        <v>-0.21460595795556442</v>
      </c>
      <c r="AL244" s="41">
        <f t="shared" si="143"/>
        <v>-0.25343114055844773</v>
      </c>
    </row>
    <row r="245" spans="1:38" x14ac:dyDescent="0.35">
      <c r="A245" s="24" t="s">
        <v>65</v>
      </c>
      <c r="B245" s="24" t="s">
        <v>65</v>
      </c>
      <c r="C245" s="26">
        <v>4248</v>
      </c>
      <c r="D245" s="26">
        <v>4614</v>
      </c>
      <c r="E245" s="26">
        <v>5059</v>
      </c>
      <c r="F245" s="26">
        <v>7760</v>
      </c>
      <c r="G245" s="26">
        <v>9818</v>
      </c>
      <c r="H245" s="26">
        <v>8169</v>
      </c>
      <c r="I245" s="26">
        <v>3761</v>
      </c>
      <c r="J245" s="28" t="s">
        <v>66</v>
      </c>
      <c r="K245" s="28" t="s">
        <v>66</v>
      </c>
      <c r="L245" s="26">
        <v>5006</v>
      </c>
      <c r="M245" s="26">
        <v>5862</v>
      </c>
      <c r="N245" s="26">
        <v>6003</v>
      </c>
      <c r="O245" s="28" t="s">
        <v>66</v>
      </c>
      <c r="P245" s="26">
        <v>3283</v>
      </c>
      <c r="Q245" s="26">
        <v>4806</v>
      </c>
      <c r="R245" s="26">
        <v>5058</v>
      </c>
      <c r="S245" s="26">
        <v>5978</v>
      </c>
      <c r="T245" s="26">
        <v>6708</v>
      </c>
      <c r="U245" s="26">
        <v>4401</v>
      </c>
      <c r="V245" s="26">
        <v>4188</v>
      </c>
      <c r="W245" s="26">
        <v>4620</v>
      </c>
      <c r="X245" s="26">
        <v>6571</v>
      </c>
      <c r="Y245" s="26">
        <v>7755</v>
      </c>
      <c r="Z245" s="26">
        <v>6142</v>
      </c>
      <c r="AA245" s="27">
        <f t="shared" si="144"/>
        <v>153</v>
      </c>
      <c r="AB245" s="27">
        <f t="shared" si="134"/>
        <v>-426</v>
      </c>
      <c r="AC245" s="27">
        <f t="shared" si="135"/>
        <v>-439</v>
      </c>
      <c r="AD245" s="27">
        <f t="shared" si="136"/>
        <v>-1189</v>
      </c>
      <c r="AE245" s="27">
        <f t="shared" si="137"/>
        <v>-2063</v>
      </c>
      <c r="AF245" s="27">
        <f t="shared" si="138"/>
        <v>-2027</v>
      </c>
      <c r="AG245" s="41">
        <f t="shared" si="145"/>
        <v>3.6016949152542374E-2</v>
      </c>
      <c r="AH245" s="41">
        <f t="shared" si="139"/>
        <v>-9.2327698309492848E-2</v>
      </c>
      <c r="AI245" s="41">
        <f t="shared" si="140"/>
        <v>-8.677604269618501E-2</v>
      </c>
      <c r="AJ245" s="41">
        <f t="shared" si="141"/>
        <v>-0.15322164948453609</v>
      </c>
      <c r="AK245" s="41">
        <f t="shared" si="142"/>
        <v>-0.21012426156039926</v>
      </c>
      <c r="AL245" s="41">
        <f t="shared" si="143"/>
        <v>-0.24813318643652835</v>
      </c>
    </row>
    <row r="246" spans="1:38" x14ac:dyDescent="0.35">
      <c r="A246" s="24" t="s">
        <v>97</v>
      </c>
      <c r="B246" s="24" t="s">
        <v>75</v>
      </c>
      <c r="C246" s="26">
        <v>3204</v>
      </c>
      <c r="D246" s="26">
        <v>1603</v>
      </c>
      <c r="E246" s="26">
        <v>2749</v>
      </c>
      <c r="F246" s="26">
        <v>2733</v>
      </c>
      <c r="G246" s="26">
        <v>4991</v>
      </c>
      <c r="H246" s="26">
        <v>2175</v>
      </c>
      <c r="I246" s="26">
        <v>1523</v>
      </c>
      <c r="J246" s="26">
        <v>1494</v>
      </c>
      <c r="K246" s="26">
        <v>1102</v>
      </c>
      <c r="L246" s="26">
        <v>910</v>
      </c>
      <c r="M246" s="26">
        <v>2981</v>
      </c>
      <c r="N246" s="26">
        <v>925</v>
      </c>
      <c r="O246" s="26">
        <v>909</v>
      </c>
      <c r="P246" s="26">
        <v>1185</v>
      </c>
      <c r="Q246" s="26">
        <v>1503</v>
      </c>
      <c r="R246" s="26">
        <v>2320</v>
      </c>
      <c r="S246" s="26">
        <v>2835</v>
      </c>
      <c r="T246" s="26">
        <v>1542</v>
      </c>
      <c r="U246" s="26">
        <v>1354</v>
      </c>
      <c r="V246" s="26">
        <v>1103</v>
      </c>
      <c r="W246" s="26">
        <v>2179</v>
      </c>
      <c r="X246" s="26">
        <v>1655</v>
      </c>
      <c r="Y246" s="26">
        <v>3445</v>
      </c>
      <c r="Z246" s="26">
        <v>1532</v>
      </c>
      <c r="AA246" s="27">
        <f t="shared" si="144"/>
        <v>-1850</v>
      </c>
      <c r="AB246" s="27">
        <f t="shared" si="134"/>
        <v>-500</v>
      </c>
      <c r="AC246" s="27">
        <f t="shared" si="135"/>
        <v>-570</v>
      </c>
      <c r="AD246" s="27">
        <f t="shared" si="136"/>
        <v>-1078</v>
      </c>
      <c r="AE246" s="27">
        <f t="shared" si="137"/>
        <v>-1546</v>
      </c>
      <c r="AF246" s="27">
        <f t="shared" si="138"/>
        <v>-643</v>
      </c>
      <c r="AG246" s="41">
        <f t="shared" si="145"/>
        <v>-0.57740324594257175</v>
      </c>
      <c r="AH246" s="41">
        <f t="shared" si="139"/>
        <v>-0.31191515907673112</v>
      </c>
      <c r="AI246" s="41">
        <f t="shared" si="140"/>
        <v>-0.20734812659148782</v>
      </c>
      <c r="AJ246" s="41">
        <f t="shared" si="141"/>
        <v>-0.39443834613977313</v>
      </c>
      <c r="AK246" s="41">
        <f t="shared" si="142"/>
        <v>-0.30975756361450613</v>
      </c>
      <c r="AL246" s="41">
        <f t="shared" si="143"/>
        <v>-0.29563218390804596</v>
      </c>
    </row>
    <row r="247" spans="1:38" x14ac:dyDescent="0.35">
      <c r="A247" s="24" t="s">
        <v>82</v>
      </c>
      <c r="B247" s="24" t="s">
        <v>82</v>
      </c>
      <c r="C247" s="26">
        <v>3204</v>
      </c>
      <c r="D247" s="28" t="s">
        <v>66</v>
      </c>
      <c r="E247" s="26">
        <v>2749</v>
      </c>
      <c r="F247" s="28" t="s">
        <v>66</v>
      </c>
      <c r="G247" s="26">
        <v>4991</v>
      </c>
      <c r="H247" s="26">
        <v>2084</v>
      </c>
      <c r="I247" s="28" t="s">
        <v>66</v>
      </c>
      <c r="J247" s="26">
        <v>1494</v>
      </c>
      <c r="K247" s="28" t="s">
        <v>66</v>
      </c>
      <c r="L247" s="28" t="s">
        <v>66</v>
      </c>
      <c r="M247" s="28" t="s">
        <v>66</v>
      </c>
      <c r="N247" s="26">
        <v>887</v>
      </c>
      <c r="O247" s="26">
        <v>909</v>
      </c>
      <c r="P247" s="26">
        <v>1185</v>
      </c>
      <c r="Q247" s="26">
        <v>1503</v>
      </c>
      <c r="R247" s="26">
        <v>2320</v>
      </c>
      <c r="S247" s="28" t="s">
        <v>66</v>
      </c>
      <c r="T247" s="28" t="s">
        <v>66</v>
      </c>
      <c r="U247" s="28" t="s">
        <v>66</v>
      </c>
      <c r="V247" s="28" t="s">
        <v>66</v>
      </c>
      <c r="W247" s="28" t="s">
        <v>66</v>
      </c>
      <c r="X247" s="28" t="s">
        <v>66</v>
      </c>
      <c r="Y247" s="28" t="s">
        <v>66</v>
      </c>
      <c r="Z247" s="28" t="s">
        <v>66</v>
      </c>
      <c r="AA247" s="27" t="e">
        <f t="shared" si="144"/>
        <v>#VALUE!</v>
      </c>
      <c r="AB247" s="27" t="e">
        <f t="shared" si="134"/>
        <v>#VALUE!</v>
      </c>
      <c r="AC247" s="27" t="e">
        <f t="shared" si="135"/>
        <v>#VALUE!</v>
      </c>
      <c r="AD247" s="27" t="e">
        <f t="shared" si="136"/>
        <v>#VALUE!</v>
      </c>
      <c r="AE247" s="27" t="e">
        <f t="shared" si="137"/>
        <v>#VALUE!</v>
      </c>
      <c r="AF247" s="27" t="e">
        <f t="shared" si="138"/>
        <v>#VALUE!</v>
      </c>
      <c r="AG247" s="41" t="e">
        <f t="shared" si="145"/>
        <v>#VALUE!</v>
      </c>
      <c r="AH247" s="41" t="e">
        <f t="shared" si="139"/>
        <v>#VALUE!</v>
      </c>
      <c r="AI247" s="41" t="e">
        <f t="shared" si="140"/>
        <v>#VALUE!</v>
      </c>
      <c r="AJ247" s="41" t="e">
        <f t="shared" si="141"/>
        <v>#VALUE!</v>
      </c>
      <c r="AK247" s="41" t="e">
        <f t="shared" si="142"/>
        <v>#VALUE!</v>
      </c>
      <c r="AL247" s="41" t="e">
        <f t="shared" si="143"/>
        <v>#VALUE!</v>
      </c>
    </row>
    <row r="248" spans="1:38" x14ac:dyDescent="0.35">
      <c r="A248" s="24" t="s">
        <v>84</v>
      </c>
      <c r="B248" s="24" t="s">
        <v>78</v>
      </c>
      <c r="C248" s="26">
        <v>452</v>
      </c>
      <c r="D248" s="26">
        <v>451</v>
      </c>
      <c r="E248" s="26">
        <v>422</v>
      </c>
      <c r="F248" s="26">
        <v>390</v>
      </c>
      <c r="G248" s="26">
        <v>680</v>
      </c>
      <c r="H248" s="26">
        <v>709</v>
      </c>
      <c r="I248" s="26">
        <v>188</v>
      </c>
      <c r="J248" s="26">
        <v>260</v>
      </c>
      <c r="K248" s="26">
        <v>261</v>
      </c>
      <c r="L248" s="26">
        <v>271</v>
      </c>
      <c r="M248" s="26">
        <v>709</v>
      </c>
      <c r="N248" s="26">
        <v>330</v>
      </c>
      <c r="O248" s="26">
        <v>139</v>
      </c>
      <c r="P248" s="26">
        <v>240</v>
      </c>
      <c r="Q248" s="26">
        <v>166</v>
      </c>
      <c r="R248" s="26">
        <v>366</v>
      </c>
      <c r="S248" s="26">
        <v>503</v>
      </c>
      <c r="T248" s="26">
        <v>466</v>
      </c>
      <c r="U248" s="26">
        <v>241</v>
      </c>
      <c r="V248" s="26">
        <v>177</v>
      </c>
      <c r="W248" s="26">
        <v>293</v>
      </c>
      <c r="X248" s="26">
        <v>368</v>
      </c>
      <c r="Y248" s="26">
        <v>953</v>
      </c>
      <c r="Z248" s="26">
        <v>472</v>
      </c>
      <c r="AA248" s="27">
        <f t="shared" si="144"/>
        <v>-211</v>
      </c>
      <c r="AB248" s="27">
        <f t="shared" si="134"/>
        <v>-274</v>
      </c>
      <c r="AC248" s="27">
        <f t="shared" si="135"/>
        <v>-129</v>
      </c>
      <c r="AD248" s="27">
        <f t="shared" si="136"/>
        <v>-22</v>
      </c>
      <c r="AE248" s="27">
        <f t="shared" si="137"/>
        <v>273</v>
      </c>
      <c r="AF248" s="27">
        <f t="shared" si="138"/>
        <v>-237</v>
      </c>
      <c r="AG248" s="41">
        <f t="shared" si="145"/>
        <v>-0.4668141592920354</v>
      </c>
      <c r="AH248" s="41">
        <f t="shared" si="139"/>
        <v>-0.60753880266075388</v>
      </c>
      <c r="AI248" s="41">
        <f t="shared" si="140"/>
        <v>-0.30568720379146919</v>
      </c>
      <c r="AJ248" s="41">
        <f t="shared" si="141"/>
        <v>-5.6410256410256411E-2</v>
      </c>
      <c r="AK248" s="41">
        <f t="shared" si="142"/>
        <v>0.40147058823529413</v>
      </c>
      <c r="AL248" s="41">
        <f t="shared" si="143"/>
        <v>-0.33427362482369533</v>
      </c>
    </row>
    <row r="249" spans="1:38" x14ac:dyDescent="0.35">
      <c r="A249" s="24" t="s">
        <v>85</v>
      </c>
      <c r="B249" s="24" t="s">
        <v>85</v>
      </c>
      <c r="C249" s="28" t="s">
        <v>66</v>
      </c>
      <c r="D249" s="28" t="s">
        <v>66</v>
      </c>
      <c r="E249" s="28" t="s">
        <v>66</v>
      </c>
      <c r="F249" s="28" t="s">
        <v>66</v>
      </c>
      <c r="G249" s="28" t="s">
        <v>66</v>
      </c>
      <c r="H249" s="26">
        <v>657</v>
      </c>
      <c r="I249" s="26">
        <v>164</v>
      </c>
      <c r="J249" s="26">
        <v>260</v>
      </c>
      <c r="K249" s="28" t="s">
        <v>66</v>
      </c>
      <c r="L249" s="28" t="s">
        <v>66</v>
      </c>
      <c r="M249" s="28" t="s">
        <v>66</v>
      </c>
      <c r="N249" s="28" t="s">
        <v>66</v>
      </c>
      <c r="O249" s="28" t="s">
        <v>66</v>
      </c>
      <c r="P249" s="26">
        <v>240</v>
      </c>
      <c r="Q249" s="26">
        <v>166</v>
      </c>
      <c r="R249" s="28" t="s">
        <v>66</v>
      </c>
      <c r="S249" s="28" t="s">
        <v>66</v>
      </c>
      <c r="T249" s="26">
        <v>446</v>
      </c>
      <c r="U249" s="28" t="s">
        <v>66</v>
      </c>
      <c r="V249" s="26">
        <v>177</v>
      </c>
      <c r="W249" s="26">
        <v>293</v>
      </c>
      <c r="X249" s="28" t="s">
        <v>66</v>
      </c>
      <c r="Y249" s="26">
        <v>953</v>
      </c>
      <c r="Z249" s="26">
        <v>450</v>
      </c>
      <c r="AA249" s="27" t="e">
        <f t="shared" si="144"/>
        <v>#VALUE!</v>
      </c>
      <c r="AB249" s="27" t="e">
        <f t="shared" si="134"/>
        <v>#VALUE!</v>
      </c>
      <c r="AC249" s="27" t="e">
        <f t="shared" si="135"/>
        <v>#VALUE!</v>
      </c>
      <c r="AD249" s="27" t="e">
        <f t="shared" si="136"/>
        <v>#VALUE!</v>
      </c>
      <c r="AE249" s="27" t="e">
        <f t="shared" si="137"/>
        <v>#VALUE!</v>
      </c>
      <c r="AF249" s="27">
        <f t="shared" si="138"/>
        <v>-207</v>
      </c>
      <c r="AG249" s="41" t="e">
        <f t="shared" si="145"/>
        <v>#VALUE!</v>
      </c>
      <c r="AH249" s="41" t="e">
        <f t="shared" si="139"/>
        <v>#VALUE!</v>
      </c>
      <c r="AI249" s="41" t="e">
        <f t="shared" si="140"/>
        <v>#VALUE!</v>
      </c>
      <c r="AJ249" s="41" t="e">
        <f t="shared" si="141"/>
        <v>#VALUE!</v>
      </c>
      <c r="AK249" s="41" t="e">
        <f t="shared" si="142"/>
        <v>#VALUE!</v>
      </c>
      <c r="AL249" s="41">
        <f t="shared" si="143"/>
        <v>-0.31506849315068491</v>
      </c>
    </row>
    <row r="250" spans="1:38" x14ac:dyDescent="0.35">
      <c r="A250" s="24" t="s">
        <v>91</v>
      </c>
      <c r="B250" s="24" t="s">
        <v>69</v>
      </c>
      <c r="C250" s="26">
        <v>96</v>
      </c>
      <c r="D250" s="26">
        <v>67</v>
      </c>
      <c r="E250" s="26">
        <v>178</v>
      </c>
      <c r="F250" s="26">
        <v>271</v>
      </c>
      <c r="G250" s="26">
        <v>414</v>
      </c>
      <c r="H250" s="26">
        <v>142</v>
      </c>
      <c r="I250" s="26">
        <v>70</v>
      </c>
      <c r="J250" s="26">
        <v>38</v>
      </c>
      <c r="K250" s="26">
        <v>121</v>
      </c>
      <c r="L250" s="26">
        <v>91</v>
      </c>
      <c r="M250" s="26">
        <v>74</v>
      </c>
      <c r="N250" s="26">
        <v>124</v>
      </c>
      <c r="O250" s="26">
        <v>121</v>
      </c>
      <c r="P250" s="26">
        <v>125</v>
      </c>
      <c r="Q250" s="26">
        <v>79</v>
      </c>
      <c r="R250" s="26">
        <v>231</v>
      </c>
      <c r="S250" s="26">
        <v>112</v>
      </c>
      <c r="T250" s="26">
        <v>236</v>
      </c>
      <c r="U250" s="26">
        <v>94</v>
      </c>
      <c r="V250" s="26">
        <v>56</v>
      </c>
      <c r="W250" s="26">
        <v>82</v>
      </c>
      <c r="X250" s="26">
        <v>156</v>
      </c>
      <c r="Y250" s="26">
        <v>350</v>
      </c>
      <c r="Z250" s="26">
        <v>274</v>
      </c>
      <c r="AA250" s="27">
        <f t="shared" si="144"/>
        <v>-2</v>
      </c>
      <c r="AB250" s="27">
        <f t="shared" si="134"/>
        <v>-11</v>
      </c>
      <c r="AC250" s="27">
        <f t="shared" si="135"/>
        <v>-96</v>
      </c>
      <c r="AD250" s="27">
        <f t="shared" si="136"/>
        <v>-115</v>
      </c>
      <c r="AE250" s="27">
        <f t="shared" si="137"/>
        <v>-64</v>
      </c>
      <c r="AF250" s="27">
        <f t="shared" si="138"/>
        <v>132</v>
      </c>
      <c r="AG250" s="41">
        <f t="shared" si="145"/>
        <v>-2.0833333333333332E-2</v>
      </c>
      <c r="AH250" s="41">
        <f t="shared" si="139"/>
        <v>-0.16417910447761194</v>
      </c>
      <c r="AI250" s="41">
        <f t="shared" si="140"/>
        <v>-0.5393258426966292</v>
      </c>
      <c r="AJ250" s="41">
        <f t="shared" si="141"/>
        <v>-0.42435424354243545</v>
      </c>
      <c r="AK250" s="41">
        <f t="shared" si="142"/>
        <v>-0.15458937198067632</v>
      </c>
      <c r="AL250" s="41">
        <f t="shared" si="143"/>
        <v>0.92957746478873238</v>
      </c>
    </row>
    <row r="251" spans="1:38" x14ac:dyDescent="0.35">
      <c r="A251" s="24" t="s">
        <v>94</v>
      </c>
      <c r="B251" s="24" t="s">
        <v>72</v>
      </c>
      <c r="C251" s="26">
        <v>21</v>
      </c>
      <c r="D251" s="26">
        <v>83</v>
      </c>
      <c r="E251" s="26">
        <v>51</v>
      </c>
      <c r="F251" s="26">
        <v>213</v>
      </c>
      <c r="G251" s="26">
        <v>493</v>
      </c>
      <c r="H251" s="26">
        <v>373</v>
      </c>
      <c r="I251" s="28" t="s">
        <v>66</v>
      </c>
      <c r="J251" s="28" t="s">
        <v>66</v>
      </c>
      <c r="K251" s="28" t="s">
        <v>66</v>
      </c>
      <c r="L251" s="26">
        <v>49</v>
      </c>
      <c r="M251" s="26">
        <v>337</v>
      </c>
      <c r="N251" s="26">
        <v>144</v>
      </c>
      <c r="O251" s="28" t="s">
        <v>66</v>
      </c>
      <c r="P251" s="28" t="s">
        <v>66</v>
      </c>
      <c r="Q251" s="26">
        <v>115</v>
      </c>
      <c r="R251" s="26">
        <v>32</v>
      </c>
      <c r="S251" s="26">
        <v>424</v>
      </c>
      <c r="T251" s="26">
        <v>313</v>
      </c>
      <c r="U251" s="26">
        <v>12</v>
      </c>
      <c r="V251" s="26">
        <v>14</v>
      </c>
      <c r="W251" s="26">
        <v>27</v>
      </c>
      <c r="X251" s="26">
        <v>292</v>
      </c>
      <c r="Y251" s="26">
        <v>287</v>
      </c>
      <c r="Z251" s="26">
        <v>254</v>
      </c>
      <c r="AA251" s="27">
        <f t="shared" si="144"/>
        <v>-9</v>
      </c>
      <c r="AB251" s="27">
        <f t="shared" si="134"/>
        <v>-69</v>
      </c>
      <c r="AC251" s="27">
        <f t="shared" si="135"/>
        <v>-24</v>
      </c>
      <c r="AD251" s="27">
        <f t="shared" si="136"/>
        <v>79</v>
      </c>
      <c r="AE251" s="27">
        <f t="shared" si="137"/>
        <v>-206</v>
      </c>
      <c r="AF251" s="27">
        <f t="shared" si="138"/>
        <v>-119</v>
      </c>
      <c r="AG251" s="41">
        <f t="shared" si="145"/>
        <v>-0.42857142857142855</v>
      </c>
      <c r="AH251" s="41">
        <f t="shared" si="139"/>
        <v>-0.83132530120481929</v>
      </c>
      <c r="AI251" s="41">
        <f t="shared" si="140"/>
        <v>-0.47058823529411764</v>
      </c>
      <c r="AJ251" s="41">
        <f t="shared" si="141"/>
        <v>0.37089201877934275</v>
      </c>
      <c r="AK251" s="41">
        <f t="shared" si="142"/>
        <v>-0.41784989858012173</v>
      </c>
      <c r="AL251" s="41">
        <f t="shared" si="143"/>
        <v>-0.31903485254691688</v>
      </c>
    </row>
    <row r="252" spans="1:38" x14ac:dyDescent="0.35">
      <c r="A252" s="24" t="s">
        <v>99</v>
      </c>
      <c r="B252" s="24" t="s">
        <v>77</v>
      </c>
      <c r="C252" s="26">
        <v>41</v>
      </c>
      <c r="D252" s="26">
        <v>33</v>
      </c>
      <c r="E252" s="26">
        <v>937</v>
      </c>
      <c r="F252" s="26">
        <v>345</v>
      </c>
      <c r="G252" s="26">
        <v>256</v>
      </c>
      <c r="H252" s="26">
        <v>826</v>
      </c>
      <c r="I252" s="26">
        <v>40</v>
      </c>
      <c r="J252" s="26">
        <v>28</v>
      </c>
      <c r="K252" s="26">
        <v>48</v>
      </c>
      <c r="L252" s="26">
        <v>65</v>
      </c>
      <c r="M252" s="26">
        <v>140</v>
      </c>
      <c r="N252" s="26">
        <v>389</v>
      </c>
      <c r="O252" s="26">
        <v>42</v>
      </c>
      <c r="P252" s="26">
        <v>36</v>
      </c>
      <c r="Q252" s="26">
        <v>35</v>
      </c>
      <c r="R252" s="26">
        <v>106</v>
      </c>
      <c r="S252" s="26">
        <v>82</v>
      </c>
      <c r="T252" s="26">
        <v>197</v>
      </c>
      <c r="U252" s="26">
        <v>16</v>
      </c>
      <c r="V252" s="26">
        <v>34</v>
      </c>
      <c r="W252" s="26">
        <v>42</v>
      </c>
      <c r="X252" s="26">
        <v>76</v>
      </c>
      <c r="Y252" s="26">
        <v>317</v>
      </c>
      <c r="Z252" s="26">
        <v>345</v>
      </c>
      <c r="AA252" s="27">
        <f t="shared" si="144"/>
        <v>-25</v>
      </c>
      <c r="AB252" s="27">
        <f t="shared" si="134"/>
        <v>1</v>
      </c>
      <c r="AC252" s="27">
        <f t="shared" si="135"/>
        <v>-895</v>
      </c>
      <c r="AD252" s="27">
        <f t="shared" si="136"/>
        <v>-269</v>
      </c>
      <c r="AE252" s="27">
        <f t="shared" si="137"/>
        <v>61</v>
      </c>
      <c r="AF252" s="27">
        <f t="shared" si="138"/>
        <v>-481</v>
      </c>
      <c r="AG252" s="41">
        <f t="shared" si="145"/>
        <v>-0.6097560975609756</v>
      </c>
      <c r="AH252" s="41">
        <f t="shared" si="139"/>
        <v>3.0303030303030304E-2</v>
      </c>
      <c r="AI252" s="41">
        <f t="shared" si="140"/>
        <v>-0.95517609391675562</v>
      </c>
      <c r="AJ252" s="41">
        <f t="shared" si="141"/>
        <v>-0.77971014492753621</v>
      </c>
      <c r="AK252" s="41">
        <f t="shared" si="142"/>
        <v>0.23828125</v>
      </c>
      <c r="AL252" s="41">
        <f t="shared" si="143"/>
        <v>-0.58232445520581111</v>
      </c>
    </row>
    <row r="253" spans="1:38" x14ac:dyDescent="0.35">
      <c r="A253" s="24" t="s">
        <v>89</v>
      </c>
      <c r="B253" s="24" t="s">
        <v>67</v>
      </c>
      <c r="C253" s="26">
        <v>129</v>
      </c>
      <c r="D253" s="26">
        <v>159</v>
      </c>
      <c r="E253" s="26">
        <v>139</v>
      </c>
      <c r="F253" s="26">
        <v>149</v>
      </c>
      <c r="G253" s="26">
        <v>219</v>
      </c>
      <c r="H253" s="26">
        <v>283</v>
      </c>
      <c r="I253" s="26">
        <v>41</v>
      </c>
      <c r="J253" s="28" t="s">
        <v>66</v>
      </c>
      <c r="K253" s="28" t="s">
        <v>66</v>
      </c>
      <c r="L253" s="26">
        <v>74</v>
      </c>
      <c r="M253" s="26">
        <v>93</v>
      </c>
      <c r="N253" s="26">
        <v>203</v>
      </c>
      <c r="O253" s="28" t="s">
        <v>66</v>
      </c>
      <c r="P253" s="26">
        <v>47</v>
      </c>
      <c r="Q253" s="26">
        <v>44</v>
      </c>
      <c r="R253" s="26">
        <v>39</v>
      </c>
      <c r="S253" s="26">
        <v>45</v>
      </c>
      <c r="T253" s="26">
        <v>198</v>
      </c>
      <c r="U253" s="26">
        <v>27</v>
      </c>
      <c r="V253" s="26">
        <v>56</v>
      </c>
      <c r="W253" s="26">
        <v>31</v>
      </c>
      <c r="X253" s="26">
        <v>49</v>
      </c>
      <c r="Y253" s="26">
        <v>128</v>
      </c>
      <c r="Z253" s="26">
        <v>168</v>
      </c>
      <c r="AA253" s="27">
        <f t="shared" si="144"/>
        <v>-102</v>
      </c>
      <c r="AB253" s="27">
        <f t="shared" si="134"/>
        <v>-103</v>
      </c>
      <c r="AC253" s="27">
        <f t="shared" si="135"/>
        <v>-108</v>
      </c>
      <c r="AD253" s="27">
        <f t="shared" si="136"/>
        <v>-100</v>
      </c>
      <c r="AE253" s="27">
        <f t="shared" si="137"/>
        <v>-91</v>
      </c>
      <c r="AF253" s="27">
        <f t="shared" si="138"/>
        <v>-115</v>
      </c>
      <c r="AG253" s="41">
        <f t="shared" si="145"/>
        <v>-0.79069767441860461</v>
      </c>
      <c r="AH253" s="41">
        <f t="shared" si="139"/>
        <v>-0.64779874213836475</v>
      </c>
      <c r="AI253" s="41">
        <f t="shared" si="140"/>
        <v>-0.7769784172661871</v>
      </c>
      <c r="AJ253" s="41">
        <f t="shared" si="141"/>
        <v>-0.67114093959731547</v>
      </c>
      <c r="AK253" s="41">
        <f t="shared" si="142"/>
        <v>-0.41552511415525112</v>
      </c>
      <c r="AL253" s="41">
        <f t="shared" si="143"/>
        <v>-0.40636042402826855</v>
      </c>
    </row>
    <row r="254" spans="1:38" x14ac:dyDescent="0.35">
      <c r="A254" s="24" t="s">
        <v>101</v>
      </c>
      <c r="B254" s="24" t="s">
        <v>80</v>
      </c>
      <c r="C254" s="26">
        <v>89</v>
      </c>
      <c r="D254" s="26">
        <v>36</v>
      </c>
      <c r="E254" s="26">
        <v>70</v>
      </c>
      <c r="F254" s="26">
        <v>57</v>
      </c>
      <c r="G254" s="26">
        <v>89</v>
      </c>
      <c r="H254" s="26">
        <v>38</v>
      </c>
      <c r="I254" s="26">
        <v>51</v>
      </c>
      <c r="J254" s="26">
        <v>23</v>
      </c>
      <c r="K254" s="26">
        <v>45</v>
      </c>
      <c r="L254" s="26">
        <v>30</v>
      </c>
      <c r="M254" s="26">
        <v>42</v>
      </c>
      <c r="N254" s="26">
        <v>51</v>
      </c>
      <c r="O254" s="26">
        <v>27</v>
      </c>
      <c r="P254" s="26">
        <v>11</v>
      </c>
      <c r="Q254" s="26">
        <v>13</v>
      </c>
      <c r="R254" s="26">
        <v>17</v>
      </c>
      <c r="S254" s="26">
        <v>40</v>
      </c>
      <c r="T254" s="26">
        <v>25</v>
      </c>
      <c r="U254" s="26">
        <v>26</v>
      </c>
      <c r="V254" s="26">
        <v>29</v>
      </c>
      <c r="W254" s="26">
        <v>16</v>
      </c>
      <c r="X254" s="26">
        <v>41</v>
      </c>
      <c r="Y254" s="26">
        <v>29</v>
      </c>
      <c r="Z254" s="26">
        <v>51</v>
      </c>
      <c r="AA254" s="27">
        <f t="shared" si="144"/>
        <v>-63</v>
      </c>
      <c r="AB254" s="27">
        <f t="shared" si="134"/>
        <v>-7</v>
      </c>
      <c r="AC254" s="27">
        <f t="shared" si="135"/>
        <v>-54</v>
      </c>
      <c r="AD254" s="27">
        <f t="shared" si="136"/>
        <v>-16</v>
      </c>
      <c r="AE254" s="27">
        <f t="shared" si="137"/>
        <v>-60</v>
      </c>
      <c r="AF254" s="27">
        <f t="shared" si="138"/>
        <v>13</v>
      </c>
      <c r="AG254" s="41">
        <f t="shared" si="145"/>
        <v>-0.7078651685393258</v>
      </c>
      <c r="AH254" s="41">
        <f t="shared" si="139"/>
        <v>-0.19444444444444445</v>
      </c>
      <c r="AI254" s="41">
        <f t="shared" si="140"/>
        <v>-0.77142857142857146</v>
      </c>
      <c r="AJ254" s="41">
        <f t="shared" si="141"/>
        <v>-0.2807017543859649</v>
      </c>
      <c r="AK254" s="41">
        <f t="shared" si="142"/>
        <v>-0.6741573033707865</v>
      </c>
      <c r="AL254" s="41">
        <f t="shared" si="143"/>
        <v>0.34210526315789475</v>
      </c>
    </row>
    <row r="255" spans="1:38" x14ac:dyDescent="0.35">
      <c r="A255" s="24" t="s">
        <v>90</v>
      </c>
      <c r="B255" s="24" t="s">
        <v>68</v>
      </c>
      <c r="C255" s="28" t="s">
        <v>66</v>
      </c>
      <c r="D255" s="26">
        <v>0</v>
      </c>
      <c r="E255" s="28" t="s">
        <v>66</v>
      </c>
      <c r="F255" s="26">
        <v>20</v>
      </c>
      <c r="G255" s="26">
        <v>32</v>
      </c>
      <c r="H255" s="26">
        <v>61</v>
      </c>
      <c r="I255" s="28" t="s">
        <v>66</v>
      </c>
      <c r="J255" s="28" t="s">
        <v>66</v>
      </c>
      <c r="K255" s="26">
        <v>17</v>
      </c>
      <c r="L255" s="26">
        <v>0</v>
      </c>
      <c r="M255" s="26">
        <v>0</v>
      </c>
      <c r="N255" s="26">
        <v>24</v>
      </c>
      <c r="O255" s="26">
        <v>0</v>
      </c>
      <c r="P255" s="28" t="s">
        <v>66</v>
      </c>
      <c r="Q255" s="28" t="s">
        <v>66</v>
      </c>
      <c r="R255" s="28" t="s">
        <v>66</v>
      </c>
      <c r="S255" s="28" t="s">
        <v>66</v>
      </c>
      <c r="T255" s="26">
        <v>15</v>
      </c>
      <c r="U255" s="28" t="s">
        <v>66</v>
      </c>
      <c r="V255" s="26">
        <v>0</v>
      </c>
      <c r="W255" s="28" t="s">
        <v>66</v>
      </c>
      <c r="X255" s="28" t="s">
        <v>66</v>
      </c>
      <c r="Y255" s="26">
        <v>49</v>
      </c>
      <c r="Z255" s="26">
        <v>55</v>
      </c>
      <c r="AA255" s="27" t="e">
        <f t="shared" si="144"/>
        <v>#VALUE!</v>
      </c>
      <c r="AB255" s="27">
        <f t="shared" si="134"/>
        <v>0</v>
      </c>
      <c r="AC255" s="27" t="e">
        <f t="shared" si="135"/>
        <v>#VALUE!</v>
      </c>
      <c r="AD255" s="27" t="e">
        <f t="shared" si="136"/>
        <v>#VALUE!</v>
      </c>
      <c r="AE255" s="27">
        <f t="shared" si="137"/>
        <v>17</v>
      </c>
      <c r="AF255" s="27">
        <f t="shared" si="138"/>
        <v>-6</v>
      </c>
      <c r="AG255" s="41" t="e">
        <f t="shared" si="145"/>
        <v>#VALUE!</v>
      </c>
      <c r="AH255" s="41" t="e">
        <f t="shared" si="139"/>
        <v>#DIV/0!</v>
      </c>
      <c r="AI255" s="41" t="e">
        <f t="shared" si="140"/>
        <v>#VALUE!</v>
      </c>
      <c r="AJ255" s="41" t="e">
        <f t="shared" si="141"/>
        <v>#VALUE!</v>
      </c>
      <c r="AK255" s="41">
        <f t="shared" si="142"/>
        <v>0.53125</v>
      </c>
      <c r="AL255" s="41">
        <f t="shared" si="143"/>
        <v>-9.8360655737704916E-2</v>
      </c>
    </row>
    <row r="256" spans="1:38" x14ac:dyDescent="0.35">
      <c r="A256" s="24" t="s">
        <v>92</v>
      </c>
      <c r="B256" s="24" t="s">
        <v>70</v>
      </c>
      <c r="C256" s="28" t="s">
        <v>66</v>
      </c>
      <c r="D256" s="26">
        <v>0</v>
      </c>
      <c r="E256" s="28" t="s">
        <v>66</v>
      </c>
      <c r="F256" s="26">
        <v>0</v>
      </c>
      <c r="G256" s="28" t="s">
        <v>66</v>
      </c>
      <c r="H256" s="28" t="s">
        <v>66</v>
      </c>
      <c r="I256" s="26">
        <v>0</v>
      </c>
      <c r="J256" s="26">
        <v>0</v>
      </c>
      <c r="K256" s="26">
        <v>0</v>
      </c>
      <c r="L256" s="26">
        <v>0</v>
      </c>
      <c r="M256" s="28" t="s">
        <v>66</v>
      </c>
      <c r="N256" s="26">
        <v>0</v>
      </c>
      <c r="O256" s="26">
        <v>0</v>
      </c>
      <c r="P256" s="28" t="s">
        <v>66</v>
      </c>
      <c r="Q256" s="26">
        <v>0</v>
      </c>
      <c r="R256" s="26">
        <v>0</v>
      </c>
      <c r="S256" s="28" t="s">
        <v>66</v>
      </c>
      <c r="T256" s="26">
        <v>7</v>
      </c>
      <c r="U256" s="26">
        <v>0</v>
      </c>
      <c r="V256" s="28" t="s">
        <v>66</v>
      </c>
      <c r="W256" s="28" t="s">
        <v>66</v>
      </c>
      <c r="X256" s="26">
        <v>0</v>
      </c>
      <c r="Y256" s="28" t="s">
        <v>66</v>
      </c>
      <c r="Z256" s="28" t="s">
        <v>66</v>
      </c>
      <c r="AA256" s="27" t="e">
        <f t="shared" si="144"/>
        <v>#VALUE!</v>
      </c>
      <c r="AB256" s="27" t="e">
        <f t="shared" si="134"/>
        <v>#VALUE!</v>
      </c>
      <c r="AC256" s="27" t="e">
        <f t="shared" si="135"/>
        <v>#VALUE!</v>
      </c>
      <c r="AD256" s="27">
        <f t="shared" si="136"/>
        <v>0</v>
      </c>
      <c r="AE256" s="27" t="e">
        <f t="shared" si="137"/>
        <v>#VALUE!</v>
      </c>
      <c r="AF256" s="27" t="e">
        <f t="shared" si="138"/>
        <v>#VALUE!</v>
      </c>
      <c r="AG256" s="41" t="e">
        <f t="shared" si="145"/>
        <v>#VALUE!</v>
      </c>
      <c r="AH256" s="41" t="e">
        <f t="shared" si="139"/>
        <v>#VALUE!</v>
      </c>
      <c r="AI256" s="41" t="e">
        <f t="shared" si="140"/>
        <v>#VALUE!</v>
      </c>
      <c r="AJ256" s="41" t="e">
        <f t="shared" si="141"/>
        <v>#DIV/0!</v>
      </c>
      <c r="AK256" s="41" t="e">
        <f t="shared" si="142"/>
        <v>#VALUE!</v>
      </c>
      <c r="AL256" s="41" t="e">
        <f t="shared" si="143"/>
        <v>#VALUE!</v>
      </c>
    </row>
    <row r="257" spans="1:38" x14ac:dyDescent="0.35">
      <c r="A257" s="24" t="s">
        <v>93</v>
      </c>
      <c r="B257" s="24" t="s">
        <v>71</v>
      </c>
      <c r="C257" s="28" t="s">
        <v>66</v>
      </c>
      <c r="D257" s="28" t="s">
        <v>66</v>
      </c>
      <c r="E257" s="26">
        <v>0</v>
      </c>
      <c r="F257" s="28" t="s">
        <v>66</v>
      </c>
      <c r="G257" s="26">
        <v>28</v>
      </c>
      <c r="H257" s="26">
        <v>35</v>
      </c>
      <c r="I257" s="26">
        <v>0</v>
      </c>
      <c r="J257" s="26">
        <v>0</v>
      </c>
      <c r="K257" s="28" t="s">
        <v>66</v>
      </c>
      <c r="L257" s="28" t="s">
        <v>66</v>
      </c>
      <c r="M257" s="26">
        <v>23</v>
      </c>
      <c r="N257" s="26">
        <v>37</v>
      </c>
      <c r="O257" s="28" t="s">
        <v>66</v>
      </c>
      <c r="P257" s="26">
        <v>128</v>
      </c>
      <c r="Q257" s="26">
        <v>95</v>
      </c>
      <c r="R257" s="28" t="s">
        <v>66</v>
      </c>
      <c r="S257" s="26">
        <v>75</v>
      </c>
      <c r="T257" s="26">
        <v>46</v>
      </c>
      <c r="U257" s="26">
        <v>0</v>
      </c>
      <c r="V257" s="28" t="s">
        <v>66</v>
      </c>
      <c r="W257" s="26">
        <v>63</v>
      </c>
      <c r="X257" s="26">
        <v>24</v>
      </c>
      <c r="Y257" s="26">
        <v>52</v>
      </c>
      <c r="Z257" s="28" t="s">
        <v>66</v>
      </c>
      <c r="AA257" s="27" t="e">
        <f t="shared" si="144"/>
        <v>#VALUE!</v>
      </c>
      <c r="AB257" s="27" t="e">
        <f t="shared" si="134"/>
        <v>#VALUE!</v>
      </c>
      <c r="AC257" s="27">
        <f t="shared" si="135"/>
        <v>63</v>
      </c>
      <c r="AD257" s="27" t="e">
        <f t="shared" si="136"/>
        <v>#VALUE!</v>
      </c>
      <c r="AE257" s="27">
        <f t="shared" si="137"/>
        <v>24</v>
      </c>
      <c r="AF257" s="27" t="e">
        <f t="shared" si="138"/>
        <v>#VALUE!</v>
      </c>
      <c r="AG257" s="41" t="e">
        <f t="shared" si="145"/>
        <v>#VALUE!</v>
      </c>
      <c r="AH257" s="41" t="e">
        <f t="shared" si="139"/>
        <v>#VALUE!</v>
      </c>
      <c r="AI257" s="41" t="e">
        <f t="shared" si="140"/>
        <v>#DIV/0!</v>
      </c>
      <c r="AJ257" s="41" t="e">
        <f t="shared" si="141"/>
        <v>#VALUE!</v>
      </c>
      <c r="AK257" s="41">
        <f t="shared" si="142"/>
        <v>0.8571428571428571</v>
      </c>
      <c r="AL257" s="41" t="e">
        <f t="shared" si="143"/>
        <v>#VALUE!</v>
      </c>
    </row>
    <row r="258" spans="1:38" x14ac:dyDescent="0.35">
      <c r="A258" s="24" t="s">
        <v>95</v>
      </c>
      <c r="B258" s="24" t="s">
        <v>73</v>
      </c>
      <c r="C258" s="28" t="s">
        <v>66</v>
      </c>
      <c r="D258" s="26">
        <v>112</v>
      </c>
      <c r="E258" s="26">
        <v>108</v>
      </c>
      <c r="F258" s="26">
        <v>26</v>
      </c>
      <c r="G258" s="26">
        <v>157</v>
      </c>
      <c r="H258" s="26">
        <v>250</v>
      </c>
      <c r="I258" s="28" t="s">
        <v>66</v>
      </c>
      <c r="J258" s="28" t="s">
        <v>66</v>
      </c>
      <c r="K258" s="26">
        <v>16</v>
      </c>
      <c r="L258" s="26">
        <v>41</v>
      </c>
      <c r="M258" s="26">
        <v>39</v>
      </c>
      <c r="N258" s="26">
        <v>40</v>
      </c>
      <c r="O258" s="28" t="s">
        <v>66</v>
      </c>
      <c r="P258" s="28" t="s">
        <v>66</v>
      </c>
      <c r="Q258" s="26">
        <v>23</v>
      </c>
      <c r="R258" s="26">
        <v>30</v>
      </c>
      <c r="S258" s="26">
        <v>118</v>
      </c>
      <c r="T258" s="26">
        <v>101</v>
      </c>
      <c r="U258" s="28" t="s">
        <v>66</v>
      </c>
      <c r="V258" s="26">
        <v>24</v>
      </c>
      <c r="W258" s="26">
        <v>45</v>
      </c>
      <c r="X258" s="28" t="s">
        <v>66</v>
      </c>
      <c r="Y258" s="26">
        <v>88</v>
      </c>
      <c r="Z258" s="26">
        <v>120</v>
      </c>
      <c r="AA258" s="27" t="e">
        <f t="shared" si="144"/>
        <v>#VALUE!</v>
      </c>
      <c r="AB258" s="27">
        <f t="shared" si="134"/>
        <v>-88</v>
      </c>
      <c r="AC258" s="27">
        <f t="shared" si="135"/>
        <v>-63</v>
      </c>
      <c r="AD258" s="27" t="e">
        <f t="shared" si="136"/>
        <v>#VALUE!</v>
      </c>
      <c r="AE258" s="27">
        <f t="shared" si="137"/>
        <v>-69</v>
      </c>
      <c r="AF258" s="27">
        <f t="shared" si="138"/>
        <v>-130</v>
      </c>
      <c r="AG258" s="41" t="e">
        <f t="shared" si="145"/>
        <v>#VALUE!</v>
      </c>
      <c r="AH258" s="41">
        <f t="shared" si="139"/>
        <v>-0.7857142857142857</v>
      </c>
      <c r="AI258" s="41">
        <f t="shared" si="140"/>
        <v>-0.58333333333333337</v>
      </c>
      <c r="AJ258" s="41" t="e">
        <f t="shared" si="141"/>
        <v>#VALUE!</v>
      </c>
      <c r="AK258" s="41">
        <f t="shared" si="142"/>
        <v>-0.43949044585987262</v>
      </c>
      <c r="AL258" s="41">
        <f t="shared" si="143"/>
        <v>-0.52</v>
      </c>
    </row>
    <row r="259" spans="1:38" x14ac:dyDescent="0.35">
      <c r="A259" s="24" t="s">
        <v>96</v>
      </c>
      <c r="B259" s="24" t="s">
        <v>74</v>
      </c>
      <c r="C259" s="26">
        <v>0</v>
      </c>
      <c r="D259" s="26">
        <v>0</v>
      </c>
      <c r="E259" s="26">
        <v>0</v>
      </c>
      <c r="F259" s="28" t="s">
        <v>66</v>
      </c>
      <c r="G259" s="28" t="s">
        <v>66</v>
      </c>
      <c r="H259" s="28" t="s">
        <v>66</v>
      </c>
      <c r="I259" s="28" t="s">
        <v>66</v>
      </c>
      <c r="J259" s="28" t="s">
        <v>66</v>
      </c>
      <c r="K259" s="26">
        <v>0</v>
      </c>
      <c r="L259" s="28" t="s">
        <v>66</v>
      </c>
      <c r="M259" s="28" t="s">
        <v>66</v>
      </c>
      <c r="N259" s="28" t="s">
        <v>66</v>
      </c>
      <c r="O259" s="26">
        <v>0</v>
      </c>
      <c r="P259" s="26">
        <v>0</v>
      </c>
      <c r="Q259" s="28" t="s">
        <v>66</v>
      </c>
      <c r="R259" s="26">
        <v>0</v>
      </c>
      <c r="S259" s="28" t="s">
        <v>66</v>
      </c>
      <c r="T259" s="28" t="s">
        <v>66</v>
      </c>
      <c r="U259" s="28" t="s">
        <v>66</v>
      </c>
      <c r="V259" s="26">
        <v>0</v>
      </c>
      <c r="W259" s="26">
        <v>0</v>
      </c>
      <c r="X259" s="28" t="s">
        <v>66</v>
      </c>
      <c r="Y259" s="28" t="s">
        <v>66</v>
      </c>
      <c r="Z259" s="26">
        <v>0</v>
      </c>
      <c r="AA259" s="27" t="e">
        <f t="shared" si="144"/>
        <v>#VALUE!</v>
      </c>
      <c r="AB259" s="27">
        <f t="shared" si="134"/>
        <v>0</v>
      </c>
      <c r="AC259" s="27">
        <f t="shared" si="135"/>
        <v>0</v>
      </c>
      <c r="AD259" s="27" t="e">
        <f t="shared" si="136"/>
        <v>#VALUE!</v>
      </c>
      <c r="AE259" s="27" t="e">
        <f t="shared" si="137"/>
        <v>#VALUE!</v>
      </c>
      <c r="AF259" s="27" t="e">
        <f t="shared" si="138"/>
        <v>#VALUE!</v>
      </c>
      <c r="AG259" s="41" t="e">
        <f t="shared" si="145"/>
        <v>#VALUE!</v>
      </c>
      <c r="AH259" s="41" t="e">
        <f t="shared" si="139"/>
        <v>#DIV/0!</v>
      </c>
      <c r="AI259" s="41" t="e">
        <f t="shared" si="140"/>
        <v>#DIV/0!</v>
      </c>
      <c r="AJ259" s="41" t="e">
        <f t="shared" si="141"/>
        <v>#VALUE!</v>
      </c>
      <c r="AK259" s="41" t="e">
        <f t="shared" si="142"/>
        <v>#VALUE!</v>
      </c>
      <c r="AL259" s="41" t="e">
        <f t="shared" si="143"/>
        <v>#VALUE!</v>
      </c>
    </row>
    <row r="260" spans="1:38" x14ac:dyDescent="0.35">
      <c r="A260" s="24" t="s">
        <v>98</v>
      </c>
      <c r="B260" s="24" t="s">
        <v>76</v>
      </c>
      <c r="C260" s="28" t="s">
        <v>66</v>
      </c>
      <c r="D260" s="28" t="s">
        <v>66</v>
      </c>
      <c r="E260" s="28" t="s">
        <v>66</v>
      </c>
      <c r="F260" s="28" t="s">
        <v>66</v>
      </c>
      <c r="G260" s="26">
        <v>7</v>
      </c>
      <c r="H260" s="28" t="s">
        <v>66</v>
      </c>
      <c r="I260" s="26">
        <v>0</v>
      </c>
      <c r="J260" s="26">
        <v>0</v>
      </c>
      <c r="K260" s="26">
        <v>0</v>
      </c>
      <c r="L260" s="26">
        <v>0</v>
      </c>
      <c r="M260" s="28" t="s">
        <v>66</v>
      </c>
      <c r="N260" s="28" t="s">
        <v>66</v>
      </c>
      <c r="O260" s="26">
        <v>0</v>
      </c>
      <c r="P260" s="26">
        <v>0</v>
      </c>
      <c r="Q260" s="28" t="s">
        <v>66</v>
      </c>
      <c r="R260" s="28" t="s">
        <v>66</v>
      </c>
      <c r="S260" s="28" t="s">
        <v>66</v>
      </c>
      <c r="T260" s="28" t="s">
        <v>66</v>
      </c>
      <c r="U260" s="26">
        <v>0</v>
      </c>
      <c r="V260" s="26">
        <v>0</v>
      </c>
      <c r="W260" s="26">
        <v>0</v>
      </c>
      <c r="X260" s="26">
        <v>0</v>
      </c>
      <c r="Y260" s="26">
        <v>15</v>
      </c>
      <c r="Z260" s="28" t="s">
        <v>66</v>
      </c>
      <c r="AA260" s="27" t="e">
        <f t="shared" si="144"/>
        <v>#VALUE!</v>
      </c>
      <c r="AB260" s="27" t="e">
        <f t="shared" si="134"/>
        <v>#VALUE!</v>
      </c>
      <c r="AC260" s="27" t="e">
        <f t="shared" si="135"/>
        <v>#VALUE!</v>
      </c>
      <c r="AD260" s="27" t="e">
        <f t="shared" si="136"/>
        <v>#VALUE!</v>
      </c>
      <c r="AE260" s="27">
        <f t="shared" si="137"/>
        <v>8</v>
      </c>
      <c r="AF260" s="27" t="e">
        <f t="shared" si="138"/>
        <v>#VALUE!</v>
      </c>
      <c r="AG260" s="41" t="e">
        <f t="shared" si="145"/>
        <v>#VALUE!</v>
      </c>
      <c r="AH260" s="41" t="e">
        <f t="shared" si="139"/>
        <v>#VALUE!</v>
      </c>
      <c r="AI260" s="41" t="e">
        <f t="shared" si="140"/>
        <v>#VALUE!</v>
      </c>
      <c r="AJ260" s="41" t="e">
        <f t="shared" si="141"/>
        <v>#VALUE!</v>
      </c>
      <c r="AK260" s="41">
        <f t="shared" si="142"/>
        <v>1.1428571428571428</v>
      </c>
      <c r="AL260" s="41" t="e">
        <f t="shared" si="143"/>
        <v>#VALUE!</v>
      </c>
    </row>
    <row r="261" spans="1:38" x14ac:dyDescent="0.35">
      <c r="A261" s="24" t="s">
        <v>100</v>
      </c>
      <c r="B261" s="24" t="s">
        <v>79</v>
      </c>
      <c r="C261" s="26">
        <v>99</v>
      </c>
      <c r="D261" s="26">
        <v>54</v>
      </c>
      <c r="E261" s="28" t="s">
        <v>66</v>
      </c>
      <c r="F261" s="28" t="s">
        <v>66</v>
      </c>
      <c r="G261" s="28" t="s">
        <v>66</v>
      </c>
      <c r="H261" s="26">
        <v>107</v>
      </c>
      <c r="I261" s="28" t="s">
        <v>66</v>
      </c>
      <c r="J261" s="28" t="s">
        <v>66</v>
      </c>
      <c r="K261" s="28" t="s">
        <v>66</v>
      </c>
      <c r="L261" s="28" t="s">
        <v>66</v>
      </c>
      <c r="M261" s="28" t="s">
        <v>66</v>
      </c>
      <c r="N261" s="26">
        <v>25</v>
      </c>
      <c r="O261" s="26">
        <v>166</v>
      </c>
      <c r="P261" s="28" t="s">
        <v>66</v>
      </c>
      <c r="Q261" s="26">
        <v>190</v>
      </c>
      <c r="R261" s="26">
        <v>92</v>
      </c>
      <c r="S261" s="26">
        <v>216</v>
      </c>
      <c r="T261" s="26">
        <v>17</v>
      </c>
      <c r="U261" s="26">
        <v>20</v>
      </c>
      <c r="V261" s="26">
        <v>25</v>
      </c>
      <c r="W261" s="26">
        <v>230</v>
      </c>
      <c r="X261" s="26">
        <v>44</v>
      </c>
      <c r="Y261" s="28" t="s">
        <v>66</v>
      </c>
      <c r="Z261" s="26">
        <v>65</v>
      </c>
      <c r="AA261" s="27">
        <f t="shared" si="144"/>
        <v>-79</v>
      </c>
      <c r="AB261" s="27">
        <f t="shared" si="134"/>
        <v>-29</v>
      </c>
      <c r="AC261" s="27" t="e">
        <f t="shared" si="135"/>
        <v>#VALUE!</v>
      </c>
      <c r="AD261" s="27" t="e">
        <f t="shared" si="136"/>
        <v>#VALUE!</v>
      </c>
      <c r="AE261" s="27" t="e">
        <f t="shared" si="137"/>
        <v>#VALUE!</v>
      </c>
      <c r="AF261" s="27">
        <f t="shared" si="138"/>
        <v>-42</v>
      </c>
      <c r="AG261" s="41">
        <f t="shared" si="145"/>
        <v>-0.79797979797979801</v>
      </c>
      <c r="AH261" s="41">
        <f t="shared" si="139"/>
        <v>-0.53703703703703709</v>
      </c>
      <c r="AI261" s="41" t="e">
        <f t="shared" si="140"/>
        <v>#VALUE!</v>
      </c>
      <c r="AJ261" s="41" t="e">
        <f t="shared" si="141"/>
        <v>#VALUE!</v>
      </c>
      <c r="AK261" s="41" t="e">
        <f t="shared" si="142"/>
        <v>#VALUE!</v>
      </c>
      <c r="AL261" s="41">
        <f t="shared" si="143"/>
        <v>-0.3925233644859813</v>
      </c>
    </row>
    <row r="262" spans="1:38" x14ac:dyDescent="0.35">
      <c r="A262" s="24" t="s">
        <v>102</v>
      </c>
      <c r="B262" s="24" t="s">
        <v>81</v>
      </c>
      <c r="C262" s="28" t="s">
        <v>66</v>
      </c>
      <c r="D262" s="26">
        <v>18</v>
      </c>
      <c r="E262" s="26">
        <v>13</v>
      </c>
      <c r="F262" s="26">
        <v>17</v>
      </c>
      <c r="G262" s="26">
        <v>13</v>
      </c>
      <c r="H262" s="26">
        <v>140</v>
      </c>
      <c r="I262" s="28" t="s">
        <v>66</v>
      </c>
      <c r="J262" s="28" t="s">
        <v>66</v>
      </c>
      <c r="K262" s="28" t="s">
        <v>66</v>
      </c>
      <c r="L262" s="28" t="s">
        <v>66</v>
      </c>
      <c r="M262" s="28" t="s">
        <v>66</v>
      </c>
      <c r="N262" s="26">
        <v>23</v>
      </c>
      <c r="O262" s="28" t="s">
        <v>66</v>
      </c>
      <c r="P262" s="28" t="s">
        <v>66</v>
      </c>
      <c r="Q262" s="28" t="s">
        <v>66</v>
      </c>
      <c r="R262" s="26">
        <v>50</v>
      </c>
      <c r="S262" s="26">
        <v>29</v>
      </c>
      <c r="T262" s="26">
        <v>39</v>
      </c>
      <c r="U262" s="28" t="s">
        <v>66</v>
      </c>
      <c r="V262" s="28" t="s">
        <v>66</v>
      </c>
      <c r="W262" s="26">
        <v>0</v>
      </c>
      <c r="X262" s="28" t="s">
        <v>66</v>
      </c>
      <c r="Y262" s="26">
        <v>23</v>
      </c>
      <c r="Z262" s="26">
        <v>12</v>
      </c>
      <c r="AA262" s="27" t="e">
        <f t="shared" ref="AA262" si="146">U262-C262</f>
        <v>#VALUE!</v>
      </c>
      <c r="AB262" s="27" t="e">
        <f t="shared" ref="AB262" si="147">V262-D262</f>
        <v>#VALUE!</v>
      </c>
      <c r="AC262" s="27">
        <f t="shared" ref="AC262" si="148">W262-E262</f>
        <v>-13</v>
      </c>
      <c r="AD262" s="27" t="e">
        <f t="shared" ref="AD262" si="149">X262-F262</f>
        <v>#VALUE!</v>
      </c>
      <c r="AE262" s="27">
        <f t="shared" ref="AE262" si="150">Y262-G262</f>
        <v>10</v>
      </c>
      <c r="AF262" s="27">
        <f t="shared" ref="AF262" si="151">Z262-H262</f>
        <v>-128</v>
      </c>
      <c r="AG262" s="41" t="e">
        <f t="shared" ref="AG262" si="152">(U262-C262)/C262</f>
        <v>#VALUE!</v>
      </c>
      <c r="AH262" s="41" t="e">
        <f t="shared" ref="AH262" si="153">(V262-D262)/D262</f>
        <v>#VALUE!</v>
      </c>
      <c r="AI262" s="41">
        <f t="shared" ref="AI262" si="154">(W262-E262)/E262</f>
        <v>-1</v>
      </c>
      <c r="AJ262" s="41" t="e">
        <f t="shared" ref="AJ262" si="155">(X262-F262)/F262</f>
        <v>#VALUE!</v>
      </c>
      <c r="AK262" s="41">
        <f t="shared" ref="AK262" si="156">(Y262-G262)/G262</f>
        <v>0.76923076923076927</v>
      </c>
      <c r="AL262" s="41">
        <f t="shared" ref="AL262" si="157">(Z262-H262)/H262</f>
        <v>-0.91428571428571426</v>
      </c>
    </row>
    <row r="263" spans="1:38" x14ac:dyDescent="0.35">
      <c r="A263" s="38"/>
      <c r="B263" s="38"/>
      <c r="C263" s="40"/>
      <c r="D263" s="39"/>
      <c r="E263" s="39"/>
      <c r="F263" s="39"/>
      <c r="G263" s="39"/>
      <c r="H263" s="39"/>
      <c r="I263" s="40"/>
      <c r="J263" s="40"/>
      <c r="K263" s="40"/>
      <c r="L263" s="40"/>
      <c r="M263" s="40"/>
      <c r="N263" s="39"/>
      <c r="O263" s="40"/>
      <c r="P263" s="40"/>
      <c r="Q263" s="40"/>
      <c r="R263" s="39"/>
      <c r="S263" s="39"/>
      <c r="T263" s="39"/>
      <c r="U263" s="40"/>
      <c r="V263" s="40"/>
      <c r="W263" s="39"/>
      <c r="X263" s="40"/>
      <c r="Y263" s="39"/>
      <c r="Z263" s="39"/>
    </row>
    <row r="264" spans="1:38" x14ac:dyDescent="0.35">
      <c r="A264" s="29" t="s">
        <v>103</v>
      </c>
    </row>
    <row r="265" spans="1:38" x14ac:dyDescent="0.35">
      <c r="A265" s="30" t="s">
        <v>106</v>
      </c>
    </row>
    <row r="266" spans="1:38" x14ac:dyDescent="0.35">
      <c r="A266" s="25"/>
      <c r="B266" s="25"/>
      <c r="C266" s="3" t="s">
        <v>22</v>
      </c>
      <c r="D266" s="3" t="s">
        <v>23</v>
      </c>
      <c r="E266" s="3" t="s">
        <v>24</v>
      </c>
      <c r="F266" s="3" t="s">
        <v>25</v>
      </c>
      <c r="G266" s="3" t="s">
        <v>26</v>
      </c>
      <c r="H266" s="3" t="s">
        <v>27</v>
      </c>
      <c r="I266" s="4" t="s">
        <v>22</v>
      </c>
      <c r="J266" s="4" t="s">
        <v>23</v>
      </c>
      <c r="K266" s="4" t="s">
        <v>24</v>
      </c>
      <c r="L266" s="4" t="s">
        <v>25</v>
      </c>
      <c r="M266" s="4" t="s">
        <v>26</v>
      </c>
      <c r="N266" s="4" t="s">
        <v>27</v>
      </c>
      <c r="O266" s="5" t="s">
        <v>22</v>
      </c>
      <c r="P266" s="5" t="s">
        <v>23</v>
      </c>
      <c r="Q266" s="5" t="s">
        <v>24</v>
      </c>
      <c r="R266" s="5" t="s">
        <v>25</v>
      </c>
      <c r="S266" s="5" t="s">
        <v>26</v>
      </c>
      <c r="T266" s="5" t="s">
        <v>27</v>
      </c>
      <c r="U266" s="11" t="s">
        <v>22</v>
      </c>
      <c r="V266" s="11" t="s">
        <v>23</v>
      </c>
      <c r="W266" s="11" t="s">
        <v>24</v>
      </c>
      <c r="X266" s="11" t="s">
        <v>25</v>
      </c>
      <c r="Y266" s="11" t="s">
        <v>26</v>
      </c>
      <c r="Z266" s="11" t="s">
        <v>27</v>
      </c>
      <c r="AA266" s="60" t="s">
        <v>118</v>
      </c>
      <c r="AB266" s="60"/>
      <c r="AC266" s="60"/>
      <c r="AD266" s="60"/>
      <c r="AE266" s="60"/>
      <c r="AF266" s="60"/>
      <c r="AG266" s="60" t="s">
        <v>118</v>
      </c>
      <c r="AH266" s="60"/>
      <c r="AI266" s="60"/>
      <c r="AJ266" s="60"/>
      <c r="AK266" s="60"/>
      <c r="AL266" s="60"/>
    </row>
    <row r="267" spans="1:38" x14ac:dyDescent="0.35">
      <c r="A267" s="25"/>
      <c r="B267" s="25"/>
      <c r="C267" s="6" t="s">
        <v>28</v>
      </c>
      <c r="D267" s="6" t="s">
        <v>29</v>
      </c>
      <c r="E267" s="6" t="s">
        <v>30</v>
      </c>
      <c r="F267" s="6" t="s">
        <v>31</v>
      </c>
      <c r="G267" s="6" t="s">
        <v>32</v>
      </c>
      <c r="H267" s="6" t="s">
        <v>33</v>
      </c>
      <c r="I267" s="7" t="s">
        <v>28</v>
      </c>
      <c r="J267" s="7" t="s">
        <v>29</v>
      </c>
      <c r="K267" s="7" t="s">
        <v>30</v>
      </c>
      <c r="L267" s="7" t="s">
        <v>31</v>
      </c>
      <c r="M267" s="7" t="s">
        <v>32</v>
      </c>
      <c r="N267" s="7" t="s">
        <v>33</v>
      </c>
      <c r="O267" s="8" t="s">
        <v>28</v>
      </c>
      <c r="P267" s="8" t="s">
        <v>29</v>
      </c>
      <c r="Q267" s="8" t="s">
        <v>30</v>
      </c>
      <c r="R267" s="8" t="s">
        <v>31</v>
      </c>
      <c r="S267" s="8" t="s">
        <v>32</v>
      </c>
      <c r="T267" s="8" t="s">
        <v>33</v>
      </c>
      <c r="U267" s="12" t="s">
        <v>28</v>
      </c>
      <c r="V267" s="12" t="s">
        <v>29</v>
      </c>
      <c r="W267" s="12" t="s">
        <v>30</v>
      </c>
      <c r="X267" s="12" t="s">
        <v>31</v>
      </c>
      <c r="Y267" s="12" t="s">
        <v>32</v>
      </c>
      <c r="Z267" s="12" t="s">
        <v>33</v>
      </c>
      <c r="AA267" s="47" t="s">
        <v>22</v>
      </c>
      <c r="AB267" s="47" t="s">
        <v>23</v>
      </c>
      <c r="AC267" s="47" t="s">
        <v>24</v>
      </c>
      <c r="AD267" s="47" t="s">
        <v>25</v>
      </c>
      <c r="AE267" s="47" t="s">
        <v>26</v>
      </c>
      <c r="AF267" s="47" t="s">
        <v>27</v>
      </c>
      <c r="AG267" s="47" t="s">
        <v>22</v>
      </c>
      <c r="AH267" s="47" t="s">
        <v>23</v>
      </c>
      <c r="AI267" s="47" t="s">
        <v>24</v>
      </c>
      <c r="AJ267" s="47" t="s">
        <v>25</v>
      </c>
      <c r="AK267" s="47" t="s">
        <v>26</v>
      </c>
      <c r="AL267" s="47" t="s">
        <v>27</v>
      </c>
    </row>
    <row r="268" spans="1:38" x14ac:dyDescent="0.35">
      <c r="A268" s="25"/>
      <c r="B268" s="25"/>
      <c r="C268" s="6" t="s">
        <v>34</v>
      </c>
      <c r="D268" s="6" t="s">
        <v>34</v>
      </c>
      <c r="E268" s="6" t="s">
        <v>34</v>
      </c>
      <c r="F268" s="6" t="s">
        <v>34</v>
      </c>
      <c r="G268" s="6" t="s">
        <v>34</v>
      </c>
      <c r="H268" s="6" t="s">
        <v>34</v>
      </c>
      <c r="I268" s="9" t="s">
        <v>35</v>
      </c>
      <c r="J268" s="9" t="s">
        <v>35</v>
      </c>
      <c r="K268" s="9" t="s">
        <v>35</v>
      </c>
      <c r="L268" s="9" t="s">
        <v>35</v>
      </c>
      <c r="M268" s="9" t="s">
        <v>35</v>
      </c>
      <c r="N268" s="9" t="s">
        <v>35</v>
      </c>
      <c r="O268" s="10" t="s">
        <v>36</v>
      </c>
      <c r="P268" s="10" t="s">
        <v>36</v>
      </c>
      <c r="Q268" s="10" t="s">
        <v>36</v>
      </c>
      <c r="R268" s="10" t="s">
        <v>36</v>
      </c>
      <c r="S268" s="10" t="s">
        <v>36</v>
      </c>
      <c r="T268" s="10" t="s">
        <v>36</v>
      </c>
      <c r="U268" s="13" t="s">
        <v>37</v>
      </c>
      <c r="V268" s="13" t="s">
        <v>37</v>
      </c>
      <c r="W268" s="13" t="s">
        <v>37</v>
      </c>
      <c r="X268" s="13" t="s">
        <v>37</v>
      </c>
      <c r="Y268" s="13" t="s">
        <v>37</v>
      </c>
      <c r="Z268" s="13" t="s">
        <v>37</v>
      </c>
      <c r="AA268" s="48" t="s">
        <v>28</v>
      </c>
      <c r="AB268" s="48" t="s">
        <v>29</v>
      </c>
      <c r="AC268" s="48" t="s">
        <v>30</v>
      </c>
      <c r="AD268" s="48" t="s">
        <v>31</v>
      </c>
      <c r="AE268" s="48" t="s">
        <v>32</v>
      </c>
      <c r="AF268" s="48" t="s">
        <v>33</v>
      </c>
      <c r="AG268" s="48" t="s">
        <v>28</v>
      </c>
      <c r="AH268" s="48" t="s">
        <v>29</v>
      </c>
      <c r="AI268" s="48" t="s">
        <v>30</v>
      </c>
      <c r="AJ268" s="48" t="s">
        <v>31</v>
      </c>
      <c r="AK268" s="48" t="s">
        <v>32</v>
      </c>
      <c r="AL268" s="48" t="s">
        <v>33</v>
      </c>
    </row>
    <row r="269" spans="1:38" x14ac:dyDescent="0.35">
      <c r="A269" s="18" t="s">
        <v>42</v>
      </c>
      <c r="B269" s="24" t="s">
        <v>40</v>
      </c>
      <c r="C269" s="26">
        <v>8974</v>
      </c>
      <c r="D269" s="26">
        <v>9657</v>
      </c>
      <c r="E269" s="26">
        <v>10680</v>
      </c>
      <c r="F269" s="26">
        <v>10941</v>
      </c>
      <c r="G269" s="26">
        <v>15460</v>
      </c>
      <c r="H269" s="26">
        <v>18747</v>
      </c>
      <c r="I269" s="26">
        <v>5771</v>
      </c>
      <c r="J269" s="26">
        <v>9528</v>
      </c>
      <c r="K269" s="26">
        <v>6985</v>
      </c>
      <c r="L269" s="26">
        <v>6674</v>
      </c>
      <c r="M269" s="26">
        <v>10263</v>
      </c>
      <c r="N269" s="26">
        <v>13205</v>
      </c>
      <c r="O269" s="26">
        <v>9023</v>
      </c>
      <c r="P269" s="26">
        <v>9305</v>
      </c>
      <c r="Q269" s="26">
        <v>8888</v>
      </c>
      <c r="R269" s="26">
        <v>8574</v>
      </c>
      <c r="S269" s="26">
        <v>11876</v>
      </c>
      <c r="T269" s="26">
        <v>15241</v>
      </c>
      <c r="U269" s="26">
        <v>9822</v>
      </c>
      <c r="V269" s="26">
        <v>9980</v>
      </c>
      <c r="W269" s="26">
        <v>8709</v>
      </c>
      <c r="X269" s="26">
        <v>10403</v>
      </c>
      <c r="Y269" s="26">
        <v>14693</v>
      </c>
      <c r="Z269" s="26">
        <v>16373</v>
      </c>
      <c r="AA269" s="27">
        <f>U269-C269</f>
        <v>848</v>
      </c>
      <c r="AB269" s="27">
        <f t="shared" ref="AB269:AB287" si="158">V269-D269</f>
        <v>323</v>
      </c>
      <c r="AC269" s="27">
        <f t="shared" ref="AC269:AC287" si="159">W269-E269</f>
        <v>-1971</v>
      </c>
      <c r="AD269" s="27">
        <f t="shared" ref="AD269:AD287" si="160">X269-F269</f>
        <v>-538</v>
      </c>
      <c r="AE269" s="27">
        <f t="shared" ref="AE269:AE287" si="161">Y269-G269</f>
        <v>-767</v>
      </c>
      <c r="AF269" s="27">
        <f t="shared" ref="AF269:AF287" si="162">Z269-H269</f>
        <v>-2374</v>
      </c>
      <c r="AG269" s="41">
        <f>(U269-C269)/C269</f>
        <v>9.4495208379763759E-2</v>
      </c>
      <c r="AH269" s="41">
        <f t="shared" ref="AH269:AH287" si="163">(V269-D269)/D269</f>
        <v>3.3447240343792067E-2</v>
      </c>
      <c r="AI269" s="41">
        <f t="shared" ref="AI269:AI287" si="164">(W269-E269)/E269</f>
        <v>-0.18455056179775281</v>
      </c>
      <c r="AJ269" s="41">
        <f t="shared" ref="AJ269:AJ287" si="165">(X269-F269)/F269</f>
        <v>-4.9172836121012704E-2</v>
      </c>
      <c r="AK269" s="41">
        <f t="shared" ref="AK269:AK287" si="166">(Y269-G269)/G269</f>
        <v>-4.9611901681759378E-2</v>
      </c>
      <c r="AL269" s="41">
        <f t="shared" ref="AL269:AL287" si="167">(Z269-H269)/H269</f>
        <v>-0.1266335947084867</v>
      </c>
    </row>
    <row r="270" spans="1:38" x14ac:dyDescent="0.35">
      <c r="A270" s="24" t="s">
        <v>88</v>
      </c>
      <c r="B270" s="24" t="s">
        <v>87</v>
      </c>
      <c r="C270" s="26">
        <v>8340</v>
      </c>
      <c r="D270" s="26">
        <v>8951</v>
      </c>
      <c r="E270" s="26">
        <v>9756</v>
      </c>
      <c r="F270" s="26">
        <v>9591</v>
      </c>
      <c r="G270" s="26">
        <v>13470</v>
      </c>
      <c r="H270" s="26">
        <v>15977</v>
      </c>
      <c r="I270" s="26">
        <v>5206</v>
      </c>
      <c r="J270" s="26">
        <v>8541</v>
      </c>
      <c r="K270" s="26">
        <v>6334</v>
      </c>
      <c r="L270" s="26">
        <v>6004</v>
      </c>
      <c r="M270" s="26">
        <v>8501</v>
      </c>
      <c r="N270" s="26">
        <v>10896</v>
      </c>
      <c r="O270" s="26">
        <v>8244</v>
      </c>
      <c r="P270" s="26">
        <v>7835</v>
      </c>
      <c r="Q270" s="26">
        <v>8166</v>
      </c>
      <c r="R270" s="26">
        <v>7732</v>
      </c>
      <c r="S270" s="26">
        <v>10056</v>
      </c>
      <c r="T270" s="26">
        <v>12882</v>
      </c>
      <c r="U270" s="26">
        <v>8727</v>
      </c>
      <c r="V270" s="26">
        <v>9056</v>
      </c>
      <c r="W270" s="26">
        <v>7782</v>
      </c>
      <c r="X270" s="26">
        <v>9318</v>
      </c>
      <c r="Y270" s="26">
        <v>11953</v>
      </c>
      <c r="Z270" s="26">
        <v>14205</v>
      </c>
      <c r="AA270" s="27">
        <f t="shared" ref="AA270:AA287" si="168">U270-C270</f>
        <v>387</v>
      </c>
      <c r="AB270" s="27">
        <f t="shared" si="158"/>
        <v>105</v>
      </c>
      <c r="AC270" s="27">
        <f t="shared" si="159"/>
        <v>-1974</v>
      </c>
      <c r="AD270" s="27">
        <f t="shared" si="160"/>
        <v>-273</v>
      </c>
      <c r="AE270" s="27">
        <f t="shared" si="161"/>
        <v>-1517</v>
      </c>
      <c r="AF270" s="27">
        <f t="shared" si="162"/>
        <v>-1772</v>
      </c>
      <c r="AG270" s="41">
        <f t="shared" ref="AG270:AG287" si="169">(U270-C270)/C270</f>
        <v>4.6402877697841724E-2</v>
      </c>
      <c r="AH270" s="41">
        <f t="shared" si="163"/>
        <v>1.1730532901351804E-2</v>
      </c>
      <c r="AI270" s="41">
        <f t="shared" si="164"/>
        <v>-0.20233702337023371</v>
      </c>
      <c r="AJ270" s="41">
        <f t="shared" si="165"/>
        <v>-2.8464185173600252E-2</v>
      </c>
      <c r="AK270" s="41">
        <f t="shared" si="166"/>
        <v>-0.11262063845582776</v>
      </c>
      <c r="AL270" s="41">
        <f t="shared" si="167"/>
        <v>-0.11090943230894411</v>
      </c>
    </row>
    <row r="271" spans="1:38" x14ac:dyDescent="0.35">
      <c r="A271" s="24" t="s">
        <v>65</v>
      </c>
      <c r="B271" s="24" t="s">
        <v>65</v>
      </c>
      <c r="C271" s="26">
        <v>8253</v>
      </c>
      <c r="D271" s="26">
        <v>8682</v>
      </c>
      <c r="E271" s="26">
        <v>9635</v>
      </c>
      <c r="F271" s="26">
        <v>9412</v>
      </c>
      <c r="G271" s="26">
        <v>13088</v>
      </c>
      <c r="H271" s="26">
        <v>15476</v>
      </c>
      <c r="I271" s="28" t="s">
        <v>66</v>
      </c>
      <c r="J271" s="26">
        <v>8506</v>
      </c>
      <c r="K271" s="26">
        <v>6278</v>
      </c>
      <c r="L271" s="26">
        <v>5874</v>
      </c>
      <c r="M271" s="26">
        <v>8434</v>
      </c>
      <c r="N271" s="26">
        <v>10795</v>
      </c>
      <c r="O271" s="26">
        <v>8204</v>
      </c>
      <c r="P271" s="26">
        <v>7792</v>
      </c>
      <c r="Q271" s="28" t="s">
        <v>66</v>
      </c>
      <c r="R271" s="26">
        <v>7718</v>
      </c>
      <c r="S271" s="26">
        <v>9946</v>
      </c>
      <c r="T271" s="26">
        <v>12720</v>
      </c>
      <c r="U271" s="26">
        <v>8667</v>
      </c>
      <c r="V271" s="26">
        <v>9015</v>
      </c>
      <c r="W271" s="26">
        <v>7773</v>
      </c>
      <c r="X271" s="26">
        <v>9230</v>
      </c>
      <c r="Y271" s="26">
        <v>11818</v>
      </c>
      <c r="Z271" s="26">
        <v>14012</v>
      </c>
      <c r="AA271" s="27">
        <f t="shared" si="168"/>
        <v>414</v>
      </c>
      <c r="AB271" s="27">
        <f t="shared" si="158"/>
        <v>333</v>
      </c>
      <c r="AC271" s="27">
        <f t="shared" si="159"/>
        <v>-1862</v>
      </c>
      <c r="AD271" s="27">
        <f t="shared" si="160"/>
        <v>-182</v>
      </c>
      <c r="AE271" s="27">
        <f t="shared" si="161"/>
        <v>-1270</v>
      </c>
      <c r="AF271" s="27">
        <f t="shared" si="162"/>
        <v>-1464</v>
      </c>
      <c r="AG271" s="41">
        <f t="shared" si="169"/>
        <v>5.0163576881134132E-2</v>
      </c>
      <c r="AH271" s="41">
        <f t="shared" si="163"/>
        <v>3.8355217691776092E-2</v>
      </c>
      <c r="AI271" s="41">
        <f t="shared" si="164"/>
        <v>-0.1932537623248573</v>
      </c>
      <c r="AJ271" s="41">
        <f t="shared" si="165"/>
        <v>-1.9337016574585635E-2</v>
      </c>
      <c r="AK271" s="41">
        <f t="shared" si="166"/>
        <v>-9.7035452322738386E-2</v>
      </c>
      <c r="AL271" s="41">
        <f t="shared" si="167"/>
        <v>-9.4598087361075209E-2</v>
      </c>
    </row>
    <row r="272" spans="1:38" x14ac:dyDescent="0.35">
      <c r="A272" s="24" t="s">
        <v>84</v>
      </c>
      <c r="B272" s="24" t="s">
        <v>78</v>
      </c>
      <c r="C272" s="26">
        <v>406</v>
      </c>
      <c r="D272" s="26">
        <v>294</v>
      </c>
      <c r="E272" s="26">
        <v>488</v>
      </c>
      <c r="F272" s="26">
        <v>686</v>
      </c>
      <c r="G272" s="26">
        <v>644</v>
      </c>
      <c r="H272" s="26">
        <v>786</v>
      </c>
      <c r="I272" s="26">
        <v>219</v>
      </c>
      <c r="J272" s="26">
        <v>469</v>
      </c>
      <c r="K272" s="26">
        <v>225</v>
      </c>
      <c r="L272" s="26">
        <v>255</v>
      </c>
      <c r="M272" s="26">
        <v>921</v>
      </c>
      <c r="N272" s="26">
        <v>754</v>
      </c>
      <c r="O272" s="26">
        <v>235</v>
      </c>
      <c r="P272" s="26">
        <v>422</v>
      </c>
      <c r="Q272" s="26">
        <v>266</v>
      </c>
      <c r="R272" s="26">
        <v>286</v>
      </c>
      <c r="S272" s="26">
        <v>600</v>
      </c>
      <c r="T272" s="26">
        <v>822</v>
      </c>
      <c r="U272" s="26">
        <v>298</v>
      </c>
      <c r="V272" s="26">
        <v>410</v>
      </c>
      <c r="W272" s="26">
        <v>336</v>
      </c>
      <c r="X272" s="26">
        <v>408</v>
      </c>
      <c r="Y272" s="26">
        <v>574</v>
      </c>
      <c r="Z272" s="26">
        <v>810</v>
      </c>
      <c r="AA272" s="27">
        <f t="shared" si="168"/>
        <v>-108</v>
      </c>
      <c r="AB272" s="27">
        <f t="shared" si="158"/>
        <v>116</v>
      </c>
      <c r="AC272" s="27">
        <f t="shared" si="159"/>
        <v>-152</v>
      </c>
      <c r="AD272" s="27">
        <f t="shared" si="160"/>
        <v>-278</v>
      </c>
      <c r="AE272" s="27">
        <f t="shared" si="161"/>
        <v>-70</v>
      </c>
      <c r="AF272" s="27">
        <f t="shared" si="162"/>
        <v>24</v>
      </c>
      <c r="AG272" s="41">
        <f t="shared" si="169"/>
        <v>-0.26600985221674878</v>
      </c>
      <c r="AH272" s="41">
        <f t="shared" si="163"/>
        <v>0.39455782312925169</v>
      </c>
      <c r="AI272" s="41">
        <f t="shared" si="164"/>
        <v>-0.31147540983606559</v>
      </c>
      <c r="AJ272" s="41">
        <f t="shared" si="165"/>
        <v>-0.40524781341107874</v>
      </c>
      <c r="AK272" s="41">
        <f t="shared" si="166"/>
        <v>-0.10869565217391304</v>
      </c>
      <c r="AL272" s="41">
        <f t="shared" si="167"/>
        <v>3.0534351145038167E-2</v>
      </c>
    </row>
    <row r="273" spans="1:38" x14ac:dyDescent="0.35">
      <c r="A273" s="24" t="s">
        <v>85</v>
      </c>
      <c r="B273" s="24" t="s">
        <v>85</v>
      </c>
      <c r="C273" s="26">
        <v>368</v>
      </c>
      <c r="D273" s="28" t="s">
        <v>66</v>
      </c>
      <c r="E273" s="28" t="s">
        <v>66</v>
      </c>
      <c r="F273" s="26">
        <v>686</v>
      </c>
      <c r="G273" s="26">
        <v>610</v>
      </c>
      <c r="H273" s="26">
        <v>750</v>
      </c>
      <c r="I273" s="26">
        <v>219</v>
      </c>
      <c r="J273" s="28" t="s">
        <v>66</v>
      </c>
      <c r="K273" s="28" t="s">
        <v>66</v>
      </c>
      <c r="L273" s="26">
        <v>255</v>
      </c>
      <c r="M273" s="26">
        <v>921</v>
      </c>
      <c r="N273" s="28" t="s">
        <v>66</v>
      </c>
      <c r="O273" s="26">
        <v>235</v>
      </c>
      <c r="P273" s="28" t="s">
        <v>66</v>
      </c>
      <c r="Q273" s="26">
        <v>266</v>
      </c>
      <c r="R273" s="28" t="s">
        <v>66</v>
      </c>
      <c r="S273" s="28" t="s">
        <v>66</v>
      </c>
      <c r="T273" s="26">
        <v>802</v>
      </c>
      <c r="U273" s="28" t="s">
        <v>66</v>
      </c>
      <c r="V273" s="28" t="s">
        <v>66</v>
      </c>
      <c r="W273" s="28" t="s">
        <v>66</v>
      </c>
      <c r="X273" s="28" t="s">
        <v>66</v>
      </c>
      <c r="Y273" s="28" t="s">
        <v>66</v>
      </c>
      <c r="Z273" s="26">
        <v>794</v>
      </c>
      <c r="AA273" s="27" t="e">
        <f t="shared" si="168"/>
        <v>#VALUE!</v>
      </c>
      <c r="AB273" s="27" t="e">
        <f t="shared" si="158"/>
        <v>#VALUE!</v>
      </c>
      <c r="AC273" s="27" t="e">
        <f t="shared" si="159"/>
        <v>#VALUE!</v>
      </c>
      <c r="AD273" s="27" t="e">
        <f t="shared" si="160"/>
        <v>#VALUE!</v>
      </c>
      <c r="AE273" s="27" t="e">
        <f t="shared" si="161"/>
        <v>#VALUE!</v>
      </c>
      <c r="AF273" s="27">
        <f t="shared" si="162"/>
        <v>44</v>
      </c>
      <c r="AG273" s="41" t="e">
        <f t="shared" si="169"/>
        <v>#VALUE!</v>
      </c>
      <c r="AH273" s="41" t="e">
        <f t="shared" si="163"/>
        <v>#VALUE!</v>
      </c>
      <c r="AI273" s="41" t="e">
        <f t="shared" si="164"/>
        <v>#VALUE!</v>
      </c>
      <c r="AJ273" s="41" t="e">
        <f t="shared" si="165"/>
        <v>#VALUE!</v>
      </c>
      <c r="AK273" s="41" t="e">
        <f t="shared" si="166"/>
        <v>#VALUE!</v>
      </c>
      <c r="AL273" s="41">
        <f t="shared" si="167"/>
        <v>5.8666666666666666E-2</v>
      </c>
    </row>
    <row r="274" spans="1:38" x14ac:dyDescent="0.35">
      <c r="A274" s="24" t="s">
        <v>95</v>
      </c>
      <c r="B274" s="24" t="s">
        <v>73</v>
      </c>
      <c r="C274" s="28" t="s">
        <v>66</v>
      </c>
      <c r="D274" s="26">
        <v>51</v>
      </c>
      <c r="E274" s="26">
        <v>105</v>
      </c>
      <c r="F274" s="26">
        <v>77</v>
      </c>
      <c r="G274" s="26">
        <v>157</v>
      </c>
      <c r="H274" s="26">
        <v>184</v>
      </c>
      <c r="I274" s="26">
        <v>109</v>
      </c>
      <c r="J274" s="26">
        <v>139</v>
      </c>
      <c r="K274" s="26">
        <v>97</v>
      </c>
      <c r="L274" s="26">
        <v>62</v>
      </c>
      <c r="M274" s="26">
        <v>154</v>
      </c>
      <c r="N274" s="26">
        <v>232</v>
      </c>
      <c r="O274" s="26">
        <v>203</v>
      </c>
      <c r="P274" s="26">
        <v>303</v>
      </c>
      <c r="Q274" s="26">
        <v>102</v>
      </c>
      <c r="R274" s="26">
        <v>82</v>
      </c>
      <c r="S274" s="26">
        <v>438</v>
      </c>
      <c r="T274" s="26">
        <v>391</v>
      </c>
      <c r="U274" s="26">
        <v>384</v>
      </c>
      <c r="V274" s="26">
        <v>282</v>
      </c>
      <c r="W274" s="26">
        <v>76</v>
      </c>
      <c r="X274" s="26">
        <v>37</v>
      </c>
      <c r="Y274" s="26">
        <v>617</v>
      </c>
      <c r="Z274" s="26">
        <v>306</v>
      </c>
      <c r="AA274" s="27" t="e">
        <f t="shared" si="168"/>
        <v>#VALUE!</v>
      </c>
      <c r="AB274" s="27">
        <f t="shared" si="158"/>
        <v>231</v>
      </c>
      <c r="AC274" s="27">
        <f t="shared" si="159"/>
        <v>-29</v>
      </c>
      <c r="AD274" s="27">
        <f t="shared" si="160"/>
        <v>-40</v>
      </c>
      <c r="AE274" s="27">
        <f t="shared" si="161"/>
        <v>460</v>
      </c>
      <c r="AF274" s="27">
        <f t="shared" si="162"/>
        <v>122</v>
      </c>
      <c r="AG274" s="41" t="e">
        <f t="shared" si="169"/>
        <v>#VALUE!</v>
      </c>
      <c r="AH274" s="41">
        <f t="shared" si="163"/>
        <v>4.5294117647058822</v>
      </c>
      <c r="AI274" s="41">
        <f t="shared" si="164"/>
        <v>-0.27619047619047621</v>
      </c>
      <c r="AJ274" s="41">
        <f t="shared" si="165"/>
        <v>-0.51948051948051943</v>
      </c>
      <c r="AK274" s="41">
        <f t="shared" si="166"/>
        <v>2.9299363057324839</v>
      </c>
      <c r="AL274" s="41">
        <f t="shared" si="167"/>
        <v>0.66304347826086951</v>
      </c>
    </row>
    <row r="275" spans="1:38" x14ac:dyDescent="0.35">
      <c r="A275" s="24" t="s">
        <v>97</v>
      </c>
      <c r="B275" s="24" t="s">
        <v>75</v>
      </c>
      <c r="C275" s="26">
        <v>69</v>
      </c>
      <c r="D275" s="26">
        <v>41</v>
      </c>
      <c r="E275" s="26">
        <v>33</v>
      </c>
      <c r="F275" s="26">
        <v>113</v>
      </c>
      <c r="G275" s="26">
        <v>174</v>
      </c>
      <c r="H275" s="26">
        <v>320</v>
      </c>
      <c r="I275" s="26">
        <v>61</v>
      </c>
      <c r="J275" s="26">
        <v>83</v>
      </c>
      <c r="K275" s="26">
        <v>62</v>
      </c>
      <c r="L275" s="26">
        <v>81</v>
      </c>
      <c r="M275" s="26">
        <v>289</v>
      </c>
      <c r="N275" s="26">
        <v>687</v>
      </c>
      <c r="O275" s="26">
        <v>57</v>
      </c>
      <c r="P275" s="26">
        <v>187</v>
      </c>
      <c r="Q275" s="26">
        <v>116</v>
      </c>
      <c r="R275" s="26">
        <v>124</v>
      </c>
      <c r="S275" s="26">
        <v>259</v>
      </c>
      <c r="T275" s="26">
        <v>571</v>
      </c>
      <c r="U275" s="26">
        <v>112</v>
      </c>
      <c r="V275" s="26">
        <v>62</v>
      </c>
      <c r="W275" s="26">
        <v>234</v>
      </c>
      <c r="X275" s="26">
        <v>274</v>
      </c>
      <c r="Y275" s="26">
        <v>460</v>
      </c>
      <c r="Z275" s="26">
        <v>552</v>
      </c>
      <c r="AA275" s="27">
        <f t="shared" si="168"/>
        <v>43</v>
      </c>
      <c r="AB275" s="27">
        <f t="shared" si="158"/>
        <v>21</v>
      </c>
      <c r="AC275" s="27">
        <f t="shared" si="159"/>
        <v>201</v>
      </c>
      <c r="AD275" s="27">
        <f t="shared" si="160"/>
        <v>161</v>
      </c>
      <c r="AE275" s="27">
        <f t="shared" si="161"/>
        <v>286</v>
      </c>
      <c r="AF275" s="27">
        <f t="shared" si="162"/>
        <v>232</v>
      </c>
      <c r="AG275" s="41">
        <f t="shared" si="169"/>
        <v>0.62318840579710144</v>
      </c>
      <c r="AH275" s="41">
        <f t="shared" si="163"/>
        <v>0.51219512195121952</v>
      </c>
      <c r="AI275" s="41">
        <f t="shared" si="164"/>
        <v>6.0909090909090908</v>
      </c>
      <c r="AJ275" s="41">
        <f t="shared" si="165"/>
        <v>1.4247787610619469</v>
      </c>
      <c r="AK275" s="41">
        <f t="shared" si="166"/>
        <v>1.6436781609195403</v>
      </c>
      <c r="AL275" s="41">
        <f t="shared" si="167"/>
        <v>0.72499999999999998</v>
      </c>
    </row>
    <row r="276" spans="1:38" x14ac:dyDescent="0.35">
      <c r="A276" s="24" t="s">
        <v>82</v>
      </c>
      <c r="B276" s="24" t="s">
        <v>82</v>
      </c>
      <c r="C276" s="26">
        <v>69</v>
      </c>
      <c r="D276" s="26">
        <v>41</v>
      </c>
      <c r="E276" s="28" t="s">
        <v>66</v>
      </c>
      <c r="F276" s="28" t="s">
        <v>66</v>
      </c>
      <c r="G276" s="26">
        <v>122</v>
      </c>
      <c r="H276" s="26">
        <v>290</v>
      </c>
      <c r="I276" s="28" t="s">
        <v>66</v>
      </c>
      <c r="J276" s="26">
        <v>83</v>
      </c>
      <c r="K276" s="26">
        <v>62</v>
      </c>
      <c r="L276" s="28" t="s">
        <v>66</v>
      </c>
      <c r="M276" s="28" t="s">
        <v>66</v>
      </c>
      <c r="N276" s="26">
        <v>412</v>
      </c>
      <c r="O276" s="26">
        <v>57</v>
      </c>
      <c r="P276" s="26">
        <v>187</v>
      </c>
      <c r="Q276" s="26">
        <v>116</v>
      </c>
      <c r="R276" s="28" t="s">
        <v>66</v>
      </c>
      <c r="S276" s="26">
        <v>244</v>
      </c>
      <c r="T276" s="26">
        <v>336</v>
      </c>
      <c r="U276" s="26">
        <v>112</v>
      </c>
      <c r="V276" s="28" t="s">
        <v>66</v>
      </c>
      <c r="W276" s="28" t="s">
        <v>66</v>
      </c>
      <c r="X276" s="28" t="s">
        <v>66</v>
      </c>
      <c r="Y276" s="28" t="s">
        <v>66</v>
      </c>
      <c r="Z276" s="26">
        <v>336</v>
      </c>
      <c r="AA276" s="27">
        <f t="shared" si="168"/>
        <v>43</v>
      </c>
      <c r="AB276" s="27" t="e">
        <f t="shared" si="158"/>
        <v>#VALUE!</v>
      </c>
      <c r="AC276" s="27" t="e">
        <f t="shared" si="159"/>
        <v>#VALUE!</v>
      </c>
      <c r="AD276" s="27" t="e">
        <f t="shared" si="160"/>
        <v>#VALUE!</v>
      </c>
      <c r="AE276" s="27" t="e">
        <f t="shared" si="161"/>
        <v>#VALUE!</v>
      </c>
      <c r="AF276" s="27">
        <f t="shared" si="162"/>
        <v>46</v>
      </c>
      <c r="AG276" s="41">
        <f t="shared" si="169"/>
        <v>0.62318840579710144</v>
      </c>
      <c r="AH276" s="41" t="e">
        <f t="shared" si="163"/>
        <v>#VALUE!</v>
      </c>
      <c r="AI276" s="41" t="e">
        <f t="shared" si="164"/>
        <v>#VALUE!</v>
      </c>
      <c r="AJ276" s="41" t="e">
        <f t="shared" si="165"/>
        <v>#VALUE!</v>
      </c>
      <c r="AK276" s="41" t="e">
        <f t="shared" si="166"/>
        <v>#VALUE!</v>
      </c>
      <c r="AL276" s="41">
        <f t="shared" si="167"/>
        <v>0.15862068965517243</v>
      </c>
    </row>
    <row r="277" spans="1:38" x14ac:dyDescent="0.35">
      <c r="A277" s="24" t="s">
        <v>99</v>
      </c>
      <c r="B277" s="24" t="s">
        <v>77</v>
      </c>
      <c r="C277" s="26">
        <v>22</v>
      </c>
      <c r="D277" s="26">
        <v>24</v>
      </c>
      <c r="E277" s="26">
        <v>88</v>
      </c>
      <c r="F277" s="26">
        <v>118</v>
      </c>
      <c r="G277" s="26">
        <v>213</v>
      </c>
      <c r="H277" s="26">
        <v>399</v>
      </c>
      <c r="I277" s="26">
        <v>39</v>
      </c>
      <c r="J277" s="26">
        <v>29</v>
      </c>
      <c r="K277" s="26">
        <v>85</v>
      </c>
      <c r="L277" s="26">
        <v>55</v>
      </c>
      <c r="M277" s="26">
        <v>75</v>
      </c>
      <c r="N277" s="26">
        <v>158</v>
      </c>
      <c r="O277" s="26">
        <v>23</v>
      </c>
      <c r="P277" s="26">
        <v>42</v>
      </c>
      <c r="Q277" s="26">
        <v>74</v>
      </c>
      <c r="R277" s="26">
        <v>74</v>
      </c>
      <c r="S277" s="26">
        <v>238</v>
      </c>
      <c r="T277" s="26">
        <v>216</v>
      </c>
      <c r="U277" s="26">
        <v>47</v>
      </c>
      <c r="V277" s="26">
        <v>37</v>
      </c>
      <c r="W277" s="26">
        <v>95</v>
      </c>
      <c r="X277" s="26">
        <v>68</v>
      </c>
      <c r="Y277" s="26">
        <v>121</v>
      </c>
      <c r="Z277" s="26">
        <v>229</v>
      </c>
      <c r="AA277" s="27">
        <f t="shared" si="168"/>
        <v>25</v>
      </c>
      <c r="AB277" s="27">
        <f t="shared" si="158"/>
        <v>13</v>
      </c>
      <c r="AC277" s="27">
        <f t="shared" si="159"/>
        <v>7</v>
      </c>
      <c r="AD277" s="27">
        <f t="shared" si="160"/>
        <v>-50</v>
      </c>
      <c r="AE277" s="27">
        <f t="shared" si="161"/>
        <v>-92</v>
      </c>
      <c r="AF277" s="27">
        <f t="shared" si="162"/>
        <v>-170</v>
      </c>
      <c r="AG277" s="41">
        <f t="shared" si="169"/>
        <v>1.1363636363636365</v>
      </c>
      <c r="AH277" s="41">
        <f t="shared" si="163"/>
        <v>0.54166666666666663</v>
      </c>
      <c r="AI277" s="41">
        <f t="shared" si="164"/>
        <v>7.9545454545454544E-2</v>
      </c>
      <c r="AJ277" s="41">
        <f t="shared" si="165"/>
        <v>-0.42372881355932202</v>
      </c>
      <c r="AK277" s="41">
        <f t="shared" si="166"/>
        <v>-0.431924882629108</v>
      </c>
      <c r="AL277" s="41">
        <f t="shared" si="167"/>
        <v>-0.42606516290726815</v>
      </c>
    </row>
    <row r="278" spans="1:38" x14ac:dyDescent="0.35">
      <c r="A278" s="24" t="s">
        <v>89</v>
      </c>
      <c r="B278" s="24" t="s">
        <v>67</v>
      </c>
      <c r="C278" s="26">
        <v>87</v>
      </c>
      <c r="D278" s="26">
        <v>269</v>
      </c>
      <c r="E278" s="26">
        <v>121</v>
      </c>
      <c r="F278" s="26">
        <v>179</v>
      </c>
      <c r="G278" s="26">
        <v>382</v>
      </c>
      <c r="H278" s="26">
        <v>501</v>
      </c>
      <c r="I278" s="28" t="s">
        <v>66</v>
      </c>
      <c r="J278" s="26">
        <v>35</v>
      </c>
      <c r="K278" s="26">
        <v>56</v>
      </c>
      <c r="L278" s="26">
        <v>130</v>
      </c>
      <c r="M278" s="26">
        <v>67</v>
      </c>
      <c r="N278" s="26">
        <v>101</v>
      </c>
      <c r="O278" s="26">
        <v>40</v>
      </c>
      <c r="P278" s="26">
        <v>43</v>
      </c>
      <c r="Q278" s="28" t="s">
        <v>66</v>
      </c>
      <c r="R278" s="26">
        <v>14</v>
      </c>
      <c r="S278" s="26">
        <v>110</v>
      </c>
      <c r="T278" s="26">
        <v>162</v>
      </c>
      <c r="U278" s="26">
        <v>60</v>
      </c>
      <c r="V278" s="26">
        <v>41</v>
      </c>
      <c r="W278" s="26">
        <v>9</v>
      </c>
      <c r="X278" s="26">
        <v>88</v>
      </c>
      <c r="Y278" s="26">
        <v>135</v>
      </c>
      <c r="Z278" s="26">
        <v>193</v>
      </c>
      <c r="AA278" s="27">
        <f t="shared" si="168"/>
        <v>-27</v>
      </c>
      <c r="AB278" s="27">
        <f t="shared" si="158"/>
        <v>-228</v>
      </c>
      <c r="AC278" s="27">
        <f t="shared" si="159"/>
        <v>-112</v>
      </c>
      <c r="AD278" s="27">
        <f t="shared" si="160"/>
        <v>-91</v>
      </c>
      <c r="AE278" s="27">
        <f t="shared" si="161"/>
        <v>-247</v>
      </c>
      <c r="AF278" s="27">
        <f t="shared" si="162"/>
        <v>-308</v>
      </c>
      <c r="AG278" s="41">
        <f t="shared" si="169"/>
        <v>-0.31034482758620691</v>
      </c>
      <c r="AH278" s="41">
        <f t="shared" si="163"/>
        <v>-0.84758364312267653</v>
      </c>
      <c r="AI278" s="41">
        <f t="shared" si="164"/>
        <v>-0.92561983471074383</v>
      </c>
      <c r="AJ278" s="41">
        <f t="shared" si="165"/>
        <v>-0.50837988826815639</v>
      </c>
      <c r="AK278" s="41">
        <f t="shared" si="166"/>
        <v>-0.6465968586387435</v>
      </c>
      <c r="AL278" s="41">
        <f t="shared" si="167"/>
        <v>-0.61477045908183636</v>
      </c>
    </row>
    <row r="279" spans="1:38" x14ac:dyDescent="0.35">
      <c r="A279" s="24" t="s">
        <v>94</v>
      </c>
      <c r="B279" s="24" t="s">
        <v>72</v>
      </c>
      <c r="C279" s="26">
        <v>15</v>
      </c>
      <c r="D279" s="28" t="s">
        <v>66</v>
      </c>
      <c r="E279" s="28" t="s">
        <v>66</v>
      </c>
      <c r="F279" s="26">
        <v>53</v>
      </c>
      <c r="G279" s="26">
        <v>259</v>
      </c>
      <c r="H279" s="26">
        <v>113</v>
      </c>
      <c r="I279" s="28" t="s">
        <v>66</v>
      </c>
      <c r="J279" s="28" t="s">
        <v>66</v>
      </c>
      <c r="K279" s="26">
        <v>66</v>
      </c>
      <c r="L279" s="26">
        <v>42</v>
      </c>
      <c r="M279" s="26">
        <v>107</v>
      </c>
      <c r="N279" s="26">
        <v>53</v>
      </c>
      <c r="O279" s="28" t="s">
        <v>66</v>
      </c>
      <c r="P279" s="26">
        <v>11</v>
      </c>
      <c r="Q279" s="26">
        <v>31</v>
      </c>
      <c r="R279" s="26">
        <v>63</v>
      </c>
      <c r="S279" s="26">
        <v>110</v>
      </c>
      <c r="T279" s="26">
        <v>59</v>
      </c>
      <c r="U279" s="26">
        <v>38</v>
      </c>
      <c r="V279" s="26">
        <v>11</v>
      </c>
      <c r="W279" s="26">
        <v>55</v>
      </c>
      <c r="X279" s="26">
        <v>64</v>
      </c>
      <c r="Y279" s="26">
        <v>135</v>
      </c>
      <c r="Z279" s="26">
        <v>70</v>
      </c>
      <c r="AA279" s="27">
        <f t="shared" si="168"/>
        <v>23</v>
      </c>
      <c r="AB279" s="27" t="e">
        <f t="shared" si="158"/>
        <v>#VALUE!</v>
      </c>
      <c r="AC279" s="27" t="e">
        <f t="shared" si="159"/>
        <v>#VALUE!</v>
      </c>
      <c r="AD279" s="27">
        <f t="shared" si="160"/>
        <v>11</v>
      </c>
      <c r="AE279" s="27">
        <f t="shared" si="161"/>
        <v>-124</v>
      </c>
      <c r="AF279" s="27">
        <f t="shared" si="162"/>
        <v>-43</v>
      </c>
      <c r="AG279" s="41">
        <f t="shared" si="169"/>
        <v>1.5333333333333334</v>
      </c>
      <c r="AH279" s="41" t="e">
        <f t="shared" si="163"/>
        <v>#VALUE!</v>
      </c>
      <c r="AI279" s="41" t="e">
        <f t="shared" si="164"/>
        <v>#VALUE!</v>
      </c>
      <c r="AJ279" s="41">
        <f t="shared" si="165"/>
        <v>0.20754716981132076</v>
      </c>
      <c r="AK279" s="41">
        <f t="shared" si="166"/>
        <v>-0.47876447876447875</v>
      </c>
      <c r="AL279" s="41">
        <f t="shared" si="167"/>
        <v>-0.38053097345132741</v>
      </c>
    </row>
    <row r="280" spans="1:38" x14ac:dyDescent="0.35">
      <c r="A280" s="24" t="s">
        <v>91</v>
      </c>
      <c r="B280" s="24" t="s">
        <v>69</v>
      </c>
      <c r="C280" s="26">
        <v>47</v>
      </c>
      <c r="D280" s="26">
        <v>187</v>
      </c>
      <c r="E280" s="26">
        <v>105</v>
      </c>
      <c r="F280" s="26">
        <v>106</v>
      </c>
      <c r="G280" s="26">
        <v>195</v>
      </c>
      <c r="H280" s="26">
        <v>653</v>
      </c>
      <c r="I280" s="26">
        <v>35</v>
      </c>
      <c r="J280" s="26">
        <v>102</v>
      </c>
      <c r="K280" s="26">
        <v>49</v>
      </c>
      <c r="L280" s="26">
        <v>85</v>
      </c>
      <c r="M280" s="26">
        <v>115</v>
      </c>
      <c r="N280" s="26">
        <v>296</v>
      </c>
      <c r="O280" s="26">
        <v>51</v>
      </c>
      <c r="P280" s="26">
        <v>60</v>
      </c>
      <c r="Q280" s="26">
        <v>24</v>
      </c>
      <c r="R280" s="26">
        <v>53</v>
      </c>
      <c r="S280" s="26">
        <v>60</v>
      </c>
      <c r="T280" s="26">
        <v>97</v>
      </c>
      <c r="U280" s="26">
        <v>71</v>
      </c>
      <c r="V280" s="26">
        <v>34</v>
      </c>
      <c r="W280" s="26">
        <v>20</v>
      </c>
      <c r="X280" s="26">
        <v>38</v>
      </c>
      <c r="Y280" s="26">
        <v>51</v>
      </c>
      <c r="Z280" s="26">
        <v>68</v>
      </c>
      <c r="AA280" s="27">
        <f t="shared" si="168"/>
        <v>24</v>
      </c>
      <c r="AB280" s="27">
        <f t="shared" si="158"/>
        <v>-153</v>
      </c>
      <c r="AC280" s="27">
        <f t="shared" si="159"/>
        <v>-85</v>
      </c>
      <c r="AD280" s="27">
        <f t="shared" si="160"/>
        <v>-68</v>
      </c>
      <c r="AE280" s="27">
        <f t="shared" si="161"/>
        <v>-144</v>
      </c>
      <c r="AF280" s="27">
        <f t="shared" si="162"/>
        <v>-585</v>
      </c>
      <c r="AG280" s="41">
        <f t="shared" si="169"/>
        <v>0.51063829787234039</v>
      </c>
      <c r="AH280" s="41">
        <f t="shared" si="163"/>
        <v>-0.81818181818181823</v>
      </c>
      <c r="AI280" s="41">
        <f t="shared" si="164"/>
        <v>-0.80952380952380953</v>
      </c>
      <c r="AJ280" s="41">
        <f t="shared" si="165"/>
        <v>-0.64150943396226412</v>
      </c>
      <c r="AK280" s="41">
        <f t="shared" si="166"/>
        <v>-0.7384615384615385</v>
      </c>
      <c r="AL280" s="41">
        <f t="shared" si="167"/>
        <v>-0.8958652373660031</v>
      </c>
    </row>
    <row r="281" spans="1:38" x14ac:dyDescent="0.35">
      <c r="A281" s="24" t="s">
        <v>92</v>
      </c>
      <c r="B281" s="24" t="s">
        <v>70</v>
      </c>
      <c r="C281" s="26">
        <v>0</v>
      </c>
      <c r="D281" s="28" t="s">
        <v>66</v>
      </c>
      <c r="E281" s="26">
        <v>0</v>
      </c>
      <c r="F281" s="28" t="s">
        <v>66</v>
      </c>
      <c r="G281" s="28" t="s">
        <v>66</v>
      </c>
      <c r="H281" s="26">
        <v>12</v>
      </c>
      <c r="I281" s="28" t="s">
        <v>66</v>
      </c>
      <c r="J281" s="28" t="s">
        <v>66</v>
      </c>
      <c r="K281" s="28" t="s">
        <v>66</v>
      </c>
      <c r="L281" s="28" t="s">
        <v>66</v>
      </c>
      <c r="M281" s="26">
        <v>0</v>
      </c>
      <c r="N281" s="26">
        <v>0</v>
      </c>
      <c r="O281" s="26">
        <v>0</v>
      </c>
      <c r="P281" s="26">
        <v>0</v>
      </c>
      <c r="Q281" s="28" t="s">
        <v>66</v>
      </c>
      <c r="R281" s="26">
        <v>0</v>
      </c>
      <c r="S281" s="28" t="s">
        <v>66</v>
      </c>
      <c r="T281" s="26">
        <v>0</v>
      </c>
      <c r="U281" s="26">
        <v>0</v>
      </c>
      <c r="V281" s="26">
        <v>0</v>
      </c>
      <c r="W281" s="26">
        <v>0</v>
      </c>
      <c r="X281" s="26">
        <v>0</v>
      </c>
      <c r="Y281" s="26">
        <v>0</v>
      </c>
      <c r="Z281" s="26">
        <v>0</v>
      </c>
      <c r="AA281" s="27">
        <f t="shared" si="168"/>
        <v>0</v>
      </c>
      <c r="AB281" s="27" t="e">
        <f t="shared" si="158"/>
        <v>#VALUE!</v>
      </c>
      <c r="AC281" s="27">
        <f t="shared" si="159"/>
        <v>0</v>
      </c>
      <c r="AD281" s="27" t="e">
        <f t="shared" si="160"/>
        <v>#VALUE!</v>
      </c>
      <c r="AE281" s="27" t="e">
        <f t="shared" si="161"/>
        <v>#VALUE!</v>
      </c>
      <c r="AF281" s="27">
        <f t="shared" si="162"/>
        <v>-12</v>
      </c>
      <c r="AG281" s="41" t="e">
        <f t="shared" si="169"/>
        <v>#DIV/0!</v>
      </c>
      <c r="AH281" s="41" t="e">
        <f t="shared" si="163"/>
        <v>#VALUE!</v>
      </c>
      <c r="AI281" s="41" t="e">
        <f t="shared" si="164"/>
        <v>#DIV/0!</v>
      </c>
      <c r="AJ281" s="41" t="e">
        <f t="shared" si="165"/>
        <v>#VALUE!</v>
      </c>
      <c r="AK281" s="41" t="e">
        <f t="shared" si="166"/>
        <v>#VALUE!</v>
      </c>
      <c r="AL281" s="41">
        <f t="shared" si="167"/>
        <v>-1</v>
      </c>
    </row>
    <row r="282" spans="1:38" x14ac:dyDescent="0.35">
      <c r="A282" s="24" t="s">
        <v>90</v>
      </c>
      <c r="B282" s="24" t="s">
        <v>68</v>
      </c>
      <c r="C282" s="26">
        <v>0</v>
      </c>
      <c r="D282" s="28" t="s">
        <v>66</v>
      </c>
      <c r="E282" s="28" t="s">
        <v>66</v>
      </c>
      <c r="F282" s="26">
        <v>0</v>
      </c>
      <c r="G282" s="28" t="s">
        <v>66</v>
      </c>
      <c r="H282" s="26">
        <v>6</v>
      </c>
      <c r="I282" s="26">
        <v>0</v>
      </c>
      <c r="J282" s="26">
        <v>0</v>
      </c>
      <c r="K282" s="28" t="s">
        <v>66</v>
      </c>
      <c r="L282" s="28" t="s">
        <v>66</v>
      </c>
      <c r="M282" s="28" t="s">
        <v>66</v>
      </c>
      <c r="N282" s="28" t="s">
        <v>66</v>
      </c>
      <c r="O282" s="26">
        <v>0</v>
      </c>
      <c r="P282" s="26">
        <v>0</v>
      </c>
      <c r="Q282" s="28" t="s">
        <v>66</v>
      </c>
      <c r="R282" s="26">
        <v>82</v>
      </c>
      <c r="S282" s="28" t="s">
        <v>66</v>
      </c>
      <c r="T282" s="26">
        <v>18</v>
      </c>
      <c r="U282" s="26">
        <v>0</v>
      </c>
      <c r="V282" s="26">
        <v>0</v>
      </c>
      <c r="W282" s="26">
        <v>0</v>
      </c>
      <c r="X282" s="26">
        <v>0</v>
      </c>
      <c r="Y282" s="28" t="s">
        <v>66</v>
      </c>
      <c r="Z282" s="26">
        <v>40</v>
      </c>
      <c r="AA282" s="27">
        <f t="shared" si="168"/>
        <v>0</v>
      </c>
      <c r="AB282" s="27" t="e">
        <f t="shared" si="158"/>
        <v>#VALUE!</v>
      </c>
      <c r="AC282" s="27" t="e">
        <f t="shared" si="159"/>
        <v>#VALUE!</v>
      </c>
      <c r="AD282" s="27">
        <f t="shared" si="160"/>
        <v>0</v>
      </c>
      <c r="AE282" s="27" t="e">
        <f t="shared" si="161"/>
        <v>#VALUE!</v>
      </c>
      <c r="AF282" s="27">
        <f t="shared" si="162"/>
        <v>34</v>
      </c>
      <c r="AG282" s="41" t="e">
        <f t="shared" si="169"/>
        <v>#DIV/0!</v>
      </c>
      <c r="AH282" s="41" t="e">
        <f t="shared" si="163"/>
        <v>#VALUE!</v>
      </c>
      <c r="AI282" s="41" t="e">
        <f t="shared" si="164"/>
        <v>#VALUE!</v>
      </c>
      <c r="AJ282" s="41" t="e">
        <f t="shared" si="165"/>
        <v>#DIV/0!</v>
      </c>
      <c r="AK282" s="41" t="e">
        <f t="shared" si="166"/>
        <v>#VALUE!</v>
      </c>
      <c r="AL282" s="41">
        <f t="shared" si="167"/>
        <v>5.666666666666667</v>
      </c>
    </row>
    <row r="283" spans="1:38" x14ac:dyDescent="0.35">
      <c r="A283" s="24" t="s">
        <v>93</v>
      </c>
      <c r="B283" s="24" t="s">
        <v>71</v>
      </c>
      <c r="C283" s="26">
        <v>0</v>
      </c>
      <c r="D283" s="26">
        <v>0</v>
      </c>
      <c r="E283" s="28" t="s">
        <v>66</v>
      </c>
      <c r="F283" s="26">
        <v>0</v>
      </c>
      <c r="G283" s="26">
        <v>34</v>
      </c>
      <c r="H283" s="28" t="s">
        <v>66</v>
      </c>
      <c r="I283" s="26">
        <v>0</v>
      </c>
      <c r="J283" s="26">
        <v>0</v>
      </c>
      <c r="K283" s="26">
        <v>21</v>
      </c>
      <c r="L283" s="28" t="s">
        <v>66</v>
      </c>
      <c r="M283" s="26">
        <v>21</v>
      </c>
      <c r="N283" s="28" t="s">
        <v>66</v>
      </c>
      <c r="O283" s="28" t="s">
        <v>66</v>
      </c>
      <c r="P283" s="28" t="s">
        <v>66</v>
      </c>
      <c r="Q283" s="28" t="s">
        <v>66</v>
      </c>
      <c r="R283" s="28" t="s">
        <v>66</v>
      </c>
      <c r="S283" s="26">
        <v>21</v>
      </c>
      <c r="T283" s="28" t="s">
        <v>66</v>
      </c>
      <c r="U283" s="28" t="s">
        <v>66</v>
      </c>
      <c r="V283" s="26">
        <v>0</v>
      </c>
      <c r="W283" s="26">
        <v>0</v>
      </c>
      <c r="X283" s="28" t="s">
        <v>66</v>
      </c>
      <c r="Y283" s="28" t="s">
        <v>66</v>
      </c>
      <c r="Z283" s="28" t="s">
        <v>66</v>
      </c>
      <c r="AA283" s="27" t="e">
        <f t="shared" si="168"/>
        <v>#VALUE!</v>
      </c>
      <c r="AB283" s="27">
        <f t="shared" si="158"/>
        <v>0</v>
      </c>
      <c r="AC283" s="27" t="e">
        <f t="shared" si="159"/>
        <v>#VALUE!</v>
      </c>
      <c r="AD283" s="27" t="e">
        <f t="shared" si="160"/>
        <v>#VALUE!</v>
      </c>
      <c r="AE283" s="27" t="e">
        <f t="shared" si="161"/>
        <v>#VALUE!</v>
      </c>
      <c r="AF283" s="27" t="e">
        <f t="shared" si="162"/>
        <v>#VALUE!</v>
      </c>
      <c r="AG283" s="41" t="e">
        <f t="shared" si="169"/>
        <v>#VALUE!</v>
      </c>
      <c r="AH283" s="41" t="e">
        <f t="shared" si="163"/>
        <v>#DIV/0!</v>
      </c>
      <c r="AI283" s="41" t="e">
        <f t="shared" si="164"/>
        <v>#VALUE!</v>
      </c>
      <c r="AJ283" s="41" t="e">
        <f t="shared" si="165"/>
        <v>#VALUE!</v>
      </c>
      <c r="AK283" s="41" t="e">
        <f t="shared" si="166"/>
        <v>#VALUE!</v>
      </c>
      <c r="AL283" s="41" t="e">
        <f t="shared" si="167"/>
        <v>#VALUE!</v>
      </c>
    </row>
    <row r="284" spans="1:38" x14ac:dyDescent="0.35">
      <c r="A284" s="24" t="s">
        <v>96</v>
      </c>
      <c r="B284" s="24" t="s">
        <v>74</v>
      </c>
      <c r="C284" s="28" t="s">
        <v>66</v>
      </c>
      <c r="D284" s="26">
        <v>0</v>
      </c>
      <c r="E284" s="26">
        <v>0</v>
      </c>
      <c r="F284" s="26">
        <v>0</v>
      </c>
      <c r="G284" s="28" t="s">
        <v>66</v>
      </c>
      <c r="H284" s="28" t="s">
        <v>66</v>
      </c>
      <c r="I284" s="28" t="s">
        <v>66</v>
      </c>
      <c r="J284" s="26">
        <v>47</v>
      </c>
      <c r="K284" s="26">
        <v>0</v>
      </c>
      <c r="L284" s="28" t="s">
        <v>66</v>
      </c>
      <c r="M284" s="28" t="s">
        <v>66</v>
      </c>
      <c r="N284" s="26">
        <v>0</v>
      </c>
      <c r="O284" s="28" t="s">
        <v>66</v>
      </c>
      <c r="P284" s="26">
        <v>0</v>
      </c>
      <c r="Q284" s="26">
        <v>0</v>
      </c>
      <c r="R284" s="28" t="s">
        <v>66</v>
      </c>
      <c r="S284" s="28" t="s">
        <v>66</v>
      </c>
      <c r="T284" s="28" t="s">
        <v>66</v>
      </c>
      <c r="U284" s="26">
        <v>0</v>
      </c>
      <c r="V284" s="28" t="s">
        <v>66</v>
      </c>
      <c r="W284" s="28" t="s">
        <v>66</v>
      </c>
      <c r="X284" s="26">
        <v>39</v>
      </c>
      <c r="Y284" s="28" t="s">
        <v>66</v>
      </c>
      <c r="Z284" s="28" t="s">
        <v>66</v>
      </c>
      <c r="AA284" s="27" t="e">
        <f t="shared" si="168"/>
        <v>#VALUE!</v>
      </c>
      <c r="AB284" s="27" t="e">
        <f t="shared" si="158"/>
        <v>#VALUE!</v>
      </c>
      <c r="AC284" s="27" t="e">
        <f t="shared" si="159"/>
        <v>#VALUE!</v>
      </c>
      <c r="AD284" s="27">
        <f t="shared" si="160"/>
        <v>39</v>
      </c>
      <c r="AE284" s="27" t="e">
        <f t="shared" si="161"/>
        <v>#VALUE!</v>
      </c>
      <c r="AF284" s="27" t="e">
        <f t="shared" si="162"/>
        <v>#VALUE!</v>
      </c>
      <c r="AG284" s="41" t="e">
        <f t="shared" si="169"/>
        <v>#VALUE!</v>
      </c>
      <c r="AH284" s="41" t="e">
        <f t="shared" si="163"/>
        <v>#VALUE!</v>
      </c>
      <c r="AI284" s="41" t="e">
        <f t="shared" si="164"/>
        <v>#VALUE!</v>
      </c>
      <c r="AJ284" s="41" t="e">
        <f t="shared" si="165"/>
        <v>#DIV/0!</v>
      </c>
      <c r="AK284" s="41" t="e">
        <f t="shared" si="166"/>
        <v>#VALUE!</v>
      </c>
      <c r="AL284" s="41" t="e">
        <f t="shared" si="167"/>
        <v>#VALUE!</v>
      </c>
    </row>
    <row r="285" spans="1:38" x14ac:dyDescent="0.35">
      <c r="A285" s="24" t="s">
        <v>98</v>
      </c>
      <c r="B285" s="24" t="s">
        <v>76</v>
      </c>
      <c r="C285" s="28" t="s">
        <v>66</v>
      </c>
      <c r="D285" s="26">
        <v>0</v>
      </c>
      <c r="E285" s="26">
        <v>0</v>
      </c>
      <c r="F285" s="26">
        <v>0</v>
      </c>
      <c r="G285" s="28" t="s">
        <v>66</v>
      </c>
      <c r="H285" s="28" t="s">
        <v>66</v>
      </c>
      <c r="I285" s="26">
        <v>0</v>
      </c>
      <c r="J285" s="26">
        <v>0</v>
      </c>
      <c r="K285" s="26">
        <v>0</v>
      </c>
      <c r="L285" s="26">
        <v>0</v>
      </c>
      <c r="M285" s="28" t="s">
        <v>66</v>
      </c>
      <c r="N285" s="26">
        <v>0</v>
      </c>
      <c r="O285" s="26">
        <v>0</v>
      </c>
      <c r="P285" s="26">
        <v>0</v>
      </c>
      <c r="Q285" s="26">
        <v>0</v>
      </c>
      <c r="R285" s="28" t="s">
        <v>66</v>
      </c>
      <c r="S285" s="26">
        <v>15</v>
      </c>
      <c r="T285" s="28" t="s">
        <v>66</v>
      </c>
      <c r="U285" s="26">
        <v>0</v>
      </c>
      <c r="V285" s="26">
        <v>0</v>
      </c>
      <c r="W285" s="26">
        <v>0</v>
      </c>
      <c r="X285" s="26">
        <v>0</v>
      </c>
      <c r="Y285" s="26">
        <v>0</v>
      </c>
      <c r="Z285" s="28" t="s">
        <v>66</v>
      </c>
      <c r="AA285" s="27" t="e">
        <f t="shared" si="168"/>
        <v>#VALUE!</v>
      </c>
      <c r="AB285" s="27">
        <f t="shared" si="158"/>
        <v>0</v>
      </c>
      <c r="AC285" s="27">
        <f t="shared" si="159"/>
        <v>0</v>
      </c>
      <c r="AD285" s="27">
        <f t="shared" si="160"/>
        <v>0</v>
      </c>
      <c r="AE285" s="27" t="e">
        <f t="shared" si="161"/>
        <v>#VALUE!</v>
      </c>
      <c r="AF285" s="27" t="e">
        <f t="shared" si="162"/>
        <v>#VALUE!</v>
      </c>
      <c r="AG285" s="41" t="e">
        <f t="shared" si="169"/>
        <v>#VALUE!</v>
      </c>
      <c r="AH285" s="41" t="e">
        <f t="shared" si="163"/>
        <v>#DIV/0!</v>
      </c>
      <c r="AI285" s="41" t="e">
        <f t="shared" si="164"/>
        <v>#DIV/0!</v>
      </c>
      <c r="AJ285" s="41" t="e">
        <f t="shared" si="165"/>
        <v>#DIV/0!</v>
      </c>
      <c r="AK285" s="41" t="e">
        <f t="shared" si="166"/>
        <v>#VALUE!</v>
      </c>
      <c r="AL285" s="41" t="e">
        <f t="shared" si="167"/>
        <v>#VALUE!</v>
      </c>
    </row>
    <row r="286" spans="1:38" x14ac:dyDescent="0.35">
      <c r="A286" s="24" t="s">
        <v>100</v>
      </c>
      <c r="B286" s="24" t="s">
        <v>79</v>
      </c>
      <c r="C286" s="26">
        <v>14</v>
      </c>
      <c r="D286" s="28" t="s">
        <v>66</v>
      </c>
      <c r="E286" s="28" t="s">
        <v>66</v>
      </c>
      <c r="F286" s="26">
        <v>154</v>
      </c>
      <c r="G286" s="26">
        <v>247</v>
      </c>
      <c r="H286" s="26">
        <v>90</v>
      </c>
      <c r="I286" s="26">
        <v>6</v>
      </c>
      <c r="J286" s="26">
        <v>28</v>
      </c>
      <c r="K286" s="28" t="s">
        <v>66</v>
      </c>
      <c r="L286" s="28" t="s">
        <v>66</v>
      </c>
      <c r="M286" s="26">
        <v>18</v>
      </c>
      <c r="N286" s="26">
        <v>14</v>
      </c>
      <c r="O286" s="28" t="s">
        <v>66</v>
      </c>
      <c r="P286" s="26">
        <v>275</v>
      </c>
      <c r="Q286" s="26">
        <v>43</v>
      </c>
      <c r="R286" s="28" t="s">
        <v>66</v>
      </c>
      <c r="S286" s="26">
        <v>6</v>
      </c>
      <c r="T286" s="26">
        <v>39</v>
      </c>
      <c r="U286" s="26">
        <v>21</v>
      </c>
      <c r="V286" s="26">
        <v>42</v>
      </c>
      <c r="W286" s="26">
        <v>11</v>
      </c>
      <c r="X286" s="28" t="s">
        <v>66</v>
      </c>
      <c r="Y286" s="26">
        <v>52</v>
      </c>
      <c r="Z286" s="26">
        <v>32</v>
      </c>
      <c r="AA286" s="27">
        <f t="shared" si="168"/>
        <v>7</v>
      </c>
      <c r="AB286" s="27" t="e">
        <f t="shared" si="158"/>
        <v>#VALUE!</v>
      </c>
      <c r="AC286" s="27" t="e">
        <f t="shared" si="159"/>
        <v>#VALUE!</v>
      </c>
      <c r="AD286" s="27" t="e">
        <f t="shared" si="160"/>
        <v>#VALUE!</v>
      </c>
      <c r="AE286" s="27">
        <f t="shared" si="161"/>
        <v>-195</v>
      </c>
      <c r="AF286" s="27">
        <f t="shared" si="162"/>
        <v>-58</v>
      </c>
      <c r="AG286" s="41">
        <f t="shared" si="169"/>
        <v>0.5</v>
      </c>
      <c r="AH286" s="41" t="e">
        <f t="shared" si="163"/>
        <v>#VALUE!</v>
      </c>
      <c r="AI286" s="41" t="e">
        <f t="shared" si="164"/>
        <v>#VALUE!</v>
      </c>
      <c r="AJ286" s="41" t="e">
        <f t="shared" si="165"/>
        <v>#VALUE!</v>
      </c>
      <c r="AK286" s="41">
        <f t="shared" si="166"/>
        <v>-0.78947368421052633</v>
      </c>
      <c r="AL286" s="41">
        <f t="shared" si="167"/>
        <v>-0.64444444444444449</v>
      </c>
    </row>
    <row r="287" spans="1:38" x14ac:dyDescent="0.35">
      <c r="A287" s="24" t="s">
        <v>101</v>
      </c>
      <c r="B287" s="24" t="s">
        <v>80</v>
      </c>
      <c r="C287" s="26">
        <v>12</v>
      </c>
      <c r="D287" s="26">
        <v>8</v>
      </c>
      <c r="E287" s="28" t="s">
        <v>66</v>
      </c>
      <c r="F287" s="26">
        <v>23</v>
      </c>
      <c r="G287" s="26">
        <v>49</v>
      </c>
      <c r="H287" s="26">
        <v>71</v>
      </c>
      <c r="I287" s="26">
        <v>16</v>
      </c>
      <c r="J287" s="26">
        <v>35</v>
      </c>
      <c r="K287" s="26">
        <v>18</v>
      </c>
      <c r="L287" s="26">
        <v>51</v>
      </c>
      <c r="M287" s="26">
        <v>21</v>
      </c>
      <c r="N287" s="26">
        <v>33</v>
      </c>
      <c r="O287" s="26">
        <v>40</v>
      </c>
      <c r="P287" s="26">
        <v>21</v>
      </c>
      <c r="Q287" s="26">
        <v>15</v>
      </c>
      <c r="R287" s="26">
        <v>20</v>
      </c>
      <c r="S287" s="26">
        <v>38</v>
      </c>
      <c r="T287" s="26">
        <v>54</v>
      </c>
      <c r="U287" s="26">
        <v>60</v>
      </c>
      <c r="V287" s="28" t="s">
        <v>66</v>
      </c>
      <c r="W287" s="26">
        <v>77</v>
      </c>
      <c r="X287" s="26">
        <v>58</v>
      </c>
      <c r="Y287" s="26">
        <v>87</v>
      </c>
      <c r="Z287" s="26">
        <v>24</v>
      </c>
      <c r="AA287" s="27">
        <f t="shared" si="168"/>
        <v>48</v>
      </c>
      <c r="AB287" s="27" t="e">
        <f t="shared" si="158"/>
        <v>#VALUE!</v>
      </c>
      <c r="AC287" s="27" t="e">
        <f t="shared" si="159"/>
        <v>#VALUE!</v>
      </c>
      <c r="AD287" s="27">
        <f t="shared" si="160"/>
        <v>35</v>
      </c>
      <c r="AE287" s="27">
        <f t="shared" si="161"/>
        <v>38</v>
      </c>
      <c r="AF287" s="27">
        <f t="shared" si="162"/>
        <v>-47</v>
      </c>
      <c r="AG287" s="41">
        <f t="shared" si="169"/>
        <v>4</v>
      </c>
      <c r="AH287" s="41" t="e">
        <f t="shared" si="163"/>
        <v>#VALUE!</v>
      </c>
      <c r="AI287" s="41" t="e">
        <f t="shared" si="164"/>
        <v>#VALUE!</v>
      </c>
      <c r="AJ287" s="41">
        <f t="shared" si="165"/>
        <v>1.5217391304347827</v>
      </c>
      <c r="AK287" s="41">
        <f t="shared" si="166"/>
        <v>0.77551020408163263</v>
      </c>
      <c r="AL287" s="41">
        <f t="shared" si="167"/>
        <v>-0.6619718309859155</v>
      </c>
    </row>
    <row r="288" spans="1:38" x14ac:dyDescent="0.35">
      <c r="A288" s="24" t="s">
        <v>102</v>
      </c>
      <c r="B288" s="24" t="s">
        <v>81</v>
      </c>
      <c r="C288" s="26">
        <v>18</v>
      </c>
      <c r="D288" s="26">
        <v>23</v>
      </c>
      <c r="E288" s="26">
        <v>19</v>
      </c>
      <c r="F288" s="28" t="s">
        <v>66</v>
      </c>
      <c r="G288" s="28" t="s">
        <v>66</v>
      </c>
      <c r="H288" s="26">
        <v>39</v>
      </c>
      <c r="I288" s="28" t="s">
        <v>66</v>
      </c>
      <c r="J288" s="28" t="s">
        <v>66</v>
      </c>
      <c r="K288" s="28" t="s">
        <v>66</v>
      </c>
      <c r="L288" s="28" t="s">
        <v>66</v>
      </c>
      <c r="M288" s="28" t="s">
        <v>66</v>
      </c>
      <c r="N288" s="26">
        <v>70</v>
      </c>
      <c r="O288" s="28" t="s">
        <v>66</v>
      </c>
      <c r="P288" s="28" t="s">
        <v>66</v>
      </c>
      <c r="Q288" s="28" t="s">
        <v>66</v>
      </c>
      <c r="R288" s="26">
        <v>0</v>
      </c>
      <c r="S288" s="28" t="s">
        <v>66</v>
      </c>
      <c r="T288" s="26">
        <v>27</v>
      </c>
      <c r="U288" s="28" t="s">
        <v>66</v>
      </c>
      <c r="V288" s="26">
        <v>0</v>
      </c>
      <c r="W288" s="28" t="s">
        <v>66</v>
      </c>
      <c r="X288" s="26">
        <v>75</v>
      </c>
      <c r="Y288" s="26">
        <v>523</v>
      </c>
      <c r="Z288" s="28" t="s">
        <v>66</v>
      </c>
      <c r="AA288" s="27" t="e">
        <f t="shared" ref="AA288" si="170">U288-C288</f>
        <v>#VALUE!</v>
      </c>
      <c r="AB288" s="27">
        <f t="shared" ref="AB288" si="171">V288-D288</f>
        <v>-23</v>
      </c>
      <c r="AC288" s="27" t="e">
        <f t="shared" ref="AC288" si="172">W288-E288</f>
        <v>#VALUE!</v>
      </c>
      <c r="AD288" s="27" t="e">
        <f t="shared" ref="AD288" si="173">X288-F288</f>
        <v>#VALUE!</v>
      </c>
      <c r="AE288" s="27" t="e">
        <f t="shared" ref="AE288" si="174">Y288-G288</f>
        <v>#VALUE!</v>
      </c>
      <c r="AF288" s="27" t="e">
        <f t="shared" ref="AF288" si="175">Z288-H288</f>
        <v>#VALUE!</v>
      </c>
      <c r="AG288" s="41" t="e">
        <f t="shared" ref="AG288" si="176">(U288-C288)/C288</f>
        <v>#VALUE!</v>
      </c>
      <c r="AH288" s="41">
        <f t="shared" ref="AH288" si="177">(V288-D288)/D288</f>
        <v>-1</v>
      </c>
      <c r="AI288" s="41" t="e">
        <f t="shared" ref="AI288" si="178">(W288-E288)/E288</f>
        <v>#VALUE!</v>
      </c>
      <c r="AJ288" s="41" t="e">
        <f t="shared" ref="AJ288" si="179">(X288-F288)/F288</f>
        <v>#VALUE!</v>
      </c>
      <c r="AK288" s="41" t="e">
        <f t="shared" ref="AK288" si="180">(Y288-G288)/G288</f>
        <v>#VALUE!</v>
      </c>
      <c r="AL288" s="41" t="e">
        <f t="shared" ref="AL288" si="181">(Z288-H288)/H288</f>
        <v>#VALUE!</v>
      </c>
    </row>
  </sheetData>
  <mergeCells count="22">
    <mergeCell ref="AA189:AF189"/>
    <mergeCell ref="AG189:AL189"/>
    <mergeCell ref="AG3:AL3"/>
    <mergeCell ref="AA32:AF32"/>
    <mergeCell ref="AG32:AL32"/>
    <mergeCell ref="AA63:AF63"/>
    <mergeCell ref="AG63:AL63"/>
    <mergeCell ref="AA88:AF88"/>
    <mergeCell ref="AG88:AL88"/>
    <mergeCell ref="AA3:AF3"/>
    <mergeCell ref="AA113:AF113"/>
    <mergeCell ref="AG113:AL113"/>
    <mergeCell ref="AA138:AF138"/>
    <mergeCell ref="AG138:AL138"/>
    <mergeCell ref="AA164:AF164"/>
    <mergeCell ref="AG164:AL164"/>
    <mergeCell ref="AG215:AL215"/>
    <mergeCell ref="AA240:AF240"/>
    <mergeCell ref="AG240:AL240"/>
    <mergeCell ref="AA266:AF266"/>
    <mergeCell ref="AG266:AL266"/>
    <mergeCell ref="AA215:AF215"/>
  </mergeCells>
  <conditionalFormatting sqref="AA3:AL29">
    <cfRule type="cellIs" dxfId="44" priority="21" operator="lessThan">
      <formula>0</formula>
    </cfRule>
  </conditionalFormatting>
  <conditionalFormatting sqref="AA32:AL58">
    <cfRule type="cellIs" dxfId="43" priority="19" operator="lessThan">
      <formula>0</formula>
    </cfRule>
  </conditionalFormatting>
  <conditionalFormatting sqref="AA63:AL84">
    <cfRule type="cellIs" dxfId="42" priority="17" operator="lessThan">
      <formula>0</formula>
    </cfRule>
  </conditionalFormatting>
  <conditionalFormatting sqref="AA88:AL109">
    <cfRule type="cellIs" dxfId="41" priority="15" operator="lessThan">
      <formula>0</formula>
    </cfRule>
  </conditionalFormatting>
  <conditionalFormatting sqref="AA113:AL134">
    <cfRule type="cellIs" dxfId="40" priority="13" operator="lessThan">
      <formula>0</formula>
    </cfRule>
  </conditionalFormatting>
  <conditionalFormatting sqref="AA138:AL160">
    <cfRule type="cellIs" dxfId="39" priority="11" operator="lessThan">
      <formula>0</formula>
    </cfRule>
  </conditionalFormatting>
  <conditionalFormatting sqref="AA164:AL185">
    <cfRule type="cellIs" dxfId="38" priority="9" operator="lessThan">
      <formula>0</formula>
    </cfRule>
  </conditionalFormatting>
  <conditionalFormatting sqref="AA189:AL211">
    <cfRule type="cellIs" dxfId="37" priority="7" operator="lessThan">
      <formula>0</formula>
    </cfRule>
  </conditionalFormatting>
  <conditionalFormatting sqref="AA215:AL236">
    <cfRule type="cellIs" dxfId="36" priority="5" operator="lessThan">
      <formula>0</formula>
    </cfRule>
  </conditionalFormatting>
  <conditionalFormatting sqref="AA240:AL262">
    <cfRule type="cellIs" dxfId="35" priority="3" operator="lessThan">
      <formula>0</formula>
    </cfRule>
  </conditionalFormatting>
  <conditionalFormatting sqref="AA266:AL288">
    <cfRule type="cellIs" dxfId="34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47A80-8033-41F8-A5CB-9E3DC5C0ED87}">
  <dimension ref="A1:AL288"/>
  <sheetViews>
    <sheetView topLeftCell="A139" zoomScale="90" zoomScaleNormal="90" workbookViewId="0">
      <pane xSplit="2" topLeftCell="Y1" activePane="topRight" state="frozen"/>
      <selection activeCell="A259" sqref="A259"/>
      <selection pane="topRight" activeCell="AN68" sqref="AN68"/>
    </sheetView>
  </sheetViews>
  <sheetFormatPr defaultRowHeight="14.5" x14ac:dyDescent="0.35"/>
  <cols>
    <col min="1" max="1" width="22.81640625" customWidth="1"/>
    <col min="2" max="2" width="23.81640625" customWidth="1"/>
    <col min="9" max="20" width="8.7265625" customWidth="1"/>
  </cols>
  <sheetData>
    <row r="1" spans="1:38" x14ac:dyDescent="0.35">
      <c r="A1" s="14" t="s">
        <v>38</v>
      </c>
    </row>
    <row r="2" spans="1:38" x14ac:dyDescent="0.35">
      <c r="A2" s="15" t="s">
        <v>39</v>
      </c>
      <c r="T2" s="51"/>
    </row>
    <row r="3" spans="1:38" x14ac:dyDescent="0.35">
      <c r="A3" s="16"/>
      <c r="B3" s="16"/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27</v>
      </c>
      <c r="I3" s="4" t="s">
        <v>22</v>
      </c>
      <c r="J3" s="4" t="s">
        <v>23</v>
      </c>
      <c r="K3" s="4" t="s">
        <v>24</v>
      </c>
      <c r="L3" s="4" t="s">
        <v>25</v>
      </c>
      <c r="M3" s="4" t="s">
        <v>26</v>
      </c>
      <c r="N3" s="4" t="s">
        <v>27</v>
      </c>
      <c r="O3" s="5" t="s">
        <v>22</v>
      </c>
      <c r="P3" s="5" t="s">
        <v>23</v>
      </c>
      <c r="Q3" s="5" t="s">
        <v>24</v>
      </c>
      <c r="R3" s="5" t="s">
        <v>25</v>
      </c>
      <c r="S3" s="5" t="s">
        <v>26</v>
      </c>
      <c r="T3" s="5" t="s">
        <v>27</v>
      </c>
      <c r="U3" s="11" t="s">
        <v>22</v>
      </c>
      <c r="V3" s="11" t="s">
        <v>23</v>
      </c>
      <c r="W3" s="11" t="s">
        <v>24</v>
      </c>
      <c r="X3" s="11" t="s">
        <v>25</v>
      </c>
      <c r="Y3" s="11" t="s">
        <v>26</v>
      </c>
      <c r="Z3" s="11" t="s">
        <v>27</v>
      </c>
      <c r="AA3" s="60" t="s">
        <v>117</v>
      </c>
      <c r="AB3" s="60"/>
      <c r="AC3" s="60"/>
      <c r="AD3" s="60"/>
      <c r="AE3" s="60"/>
      <c r="AF3" s="60"/>
      <c r="AG3" s="60" t="s">
        <v>117</v>
      </c>
      <c r="AH3" s="60"/>
      <c r="AI3" s="60"/>
      <c r="AJ3" s="60"/>
      <c r="AK3" s="60"/>
      <c r="AL3" s="60"/>
    </row>
    <row r="4" spans="1:38" x14ac:dyDescent="0.35">
      <c r="A4" s="16"/>
      <c r="B4" s="16"/>
      <c r="C4" s="6" t="s">
        <v>28</v>
      </c>
      <c r="D4" s="6" t="s">
        <v>29</v>
      </c>
      <c r="E4" s="6" t="s">
        <v>30</v>
      </c>
      <c r="F4" s="6" t="s">
        <v>31</v>
      </c>
      <c r="G4" s="6" t="s">
        <v>32</v>
      </c>
      <c r="H4" s="6" t="s">
        <v>33</v>
      </c>
      <c r="I4" s="7" t="s">
        <v>28</v>
      </c>
      <c r="J4" s="7" t="s">
        <v>29</v>
      </c>
      <c r="K4" s="7" t="s">
        <v>30</v>
      </c>
      <c r="L4" s="7" t="s">
        <v>31</v>
      </c>
      <c r="M4" s="7" t="s">
        <v>32</v>
      </c>
      <c r="N4" s="7" t="s">
        <v>33</v>
      </c>
      <c r="O4" s="8" t="s">
        <v>28</v>
      </c>
      <c r="P4" s="8" t="s">
        <v>29</v>
      </c>
      <c r="Q4" s="8" t="s">
        <v>30</v>
      </c>
      <c r="R4" s="8" t="s">
        <v>31</v>
      </c>
      <c r="S4" s="8" t="s">
        <v>32</v>
      </c>
      <c r="T4" s="8" t="s">
        <v>33</v>
      </c>
      <c r="U4" s="12" t="s">
        <v>28</v>
      </c>
      <c r="V4" s="12" t="s">
        <v>29</v>
      </c>
      <c r="W4" s="12" t="s">
        <v>30</v>
      </c>
      <c r="X4" s="12" t="s">
        <v>31</v>
      </c>
      <c r="Y4" s="12" t="s">
        <v>32</v>
      </c>
      <c r="Z4" s="12" t="s">
        <v>33</v>
      </c>
      <c r="AA4" s="47" t="s">
        <v>22</v>
      </c>
      <c r="AB4" s="47" t="s">
        <v>23</v>
      </c>
      <c r="AC4" s="47" t="s">
        <v>24</v>
      </c>
      <c r="AD4" s="47" t="s">
        <v>25</v>
      </c>
      <c r="AE4" s="47" t="s">
        <v>26</v>
      </c>
      <c r="AF4" s="47" t="s">
        <v>27</v>
      </c>
      <c r="AG4" s="47" t="s">
        <v>22</v>
      </c>
      <c r="AH4" s="47" t="s">
        <v>23</v>
      </c>
      <c r="AI4" s="47" t="s">
        <v>24</v>
      </c>
      <c r="AJ4" s="47" t="s">
        <v>25</v>
      </c>
      <c r="AK4" s="47" t="s">
        <v>26</v>
      </c>
      <c r="AL4" s="47" t="s">
        <v>27</v>
      </c>
    </row>
    <row r="5" spans="1:38" x14ac:dyDescent="0.35">
      <c r="A5" s="16"/>
      <c r="B5" s="16"/>
      <c r="C5" s="6" t="s">
        <v>34</v>
      </c>
      <c r="D5" s="6" t="s">
        <v>34</v>
      </c>
      <c r="E5" s="6" t="s">
        <v>34</v>
      </c>
      <c r="F5" s="6" t="s">
        <v>34</v>
      </c>
      <c r="G5" s="6" t="s">
        <v>34</v>
      </c>
      <c r="H5" s="6" t="s">
        <v>34</v>
      </c>
      <c r="I5" s="9" t="s">
        <v>35</v>
      </c>
      <c r="J5" s="9" t="s">
        <v>35</v>
      </c>
      <c r="K5" s="9" t="s">
        <v>35</v>
      </c>
      <c r="L5" s="9" t="s">
        <v>35</v>
      </c>
      <c r="M5" s="9" t="s">
        <v>35</v>
      </c>
      <c r="N5" s="9" t="s">
        <v>35</v>
      </c>
      <c r="O5" s="10" t="s">
        <v>36</v>
      </c>
      <c r="P5" s="10" t="s">
        <v>36</v>
      </c>
      <c r="Q5" s="10" t="s">
        <v>36</v>
      </c>
      <c r="R5" s="10" t="s">
        <v>36</v>
      </c>
      <c r="S5" s="10" t="s">
        <v>36</v>
      </c>
      <c r="T5" s="10" t="s">
        <v>36</v>
      </c>
      <c r="U5" s="13" t="s">
        <v>37</v>
      </c>
      <c r="V5" s="13" t="s">
        <v>37</v>
      </c>
      <c r="W5" s="13" t="s">
        <v>37</v>
      </c>
      <c r="X5" s="13" t="s">
        <v>37</v>
      </c>
      <c r="Y5" s="13" t="s">
        <v>37</v>
      </c>
      <c r="Z5" s="13" t="s">
        <v>37</v>
      </c>
      <c r="AA5" s="48" t="s">
        <v>28</v>
      </c>
      <c r="AB5" s="48" t="s">
        <v>29</v>
      </c>
      <c r="AC5" s="48" t="s">
        <v>30</v>
      </c>
      <c r="AD5" s="48" t="s">
        <v>31</v>
      </c>
      <c r="AE5" s="48" t="s">
        <v>32</v>
      </c>
      <c r="AF5" s="48" t="s">
        <v>33</v>
      </c>
      <c r="AG5" s="48" t="s">
        <v>28</v>
      </c>
      <c r="AH5" s="48" t="s">
        <v>29</v>
      </c>
      <c r="AI5" s="48" t="s">
        <v>30</v>
      </c>
      <c r="AJ5" s="48" t="s">
        <v>31</v>
      </c>
      <c r="AK5" s="48" t="s">
        <v>32</v>
      </c>
      <c r="AL5" s="48" t="s">
        <v>33</v>
      </c>
    </row>
    <row r="6" spans="1:38" s="17" customFormat="1" x14ac:dyDescent="0.35">
      <c r="A6" s="18" t="s">
        <v>42</v>
      </c>
      <c r="B6" s="24" t="s">
        <v>40</v>
      </c>
      <c r="C6" s="26">
        <v>208405</v>
      </c>
      <c r="D6" s="26">
        <v>218936</v>
      </c>
      <c r="E6" s="26">
        <v>233384</v>
      </c>
      <c r="F6" s="26">
        <v>262149</v>
      </c>
      <c r="G6" s="26">
        <v>322059</v>
      </c>
      <c r="H6" s="26">
        <v>407092</v>
      </c>
      <c r="I6" s="26">
        <v>196442</v>
      </c>
      <c r="J6" s="26">
        <v>221666</v>
      </c>
      <c r="K6" s="26">
        <v>226277</v>
      </c>
      <c r="L6" s="26">
        <v>250191</v>
      </c>
      <c r="M6" s="26">
        <v>264763</v>
      </c>
      <c r="N6" s="26">
        <v>337119</v>
      </c>
      <c r="O6" s="26">
        <v>193953</v>
      </c>
      <c r="P6" s="26">
        <v>224948</v>
      </c>
      <c r="Q6" s="26">
        <v>237380</v>
      </c>
      <c r="R6" s="26">
        <v>233843</v>
      </c>
      <c r="S6" s="26">
        <v>293434</v>
      </c>
      <c r="T6" s="26">
        <v>384269</v>
      </c>
      <c r="U6" s="26">
        <v>204971</v>
      </c>
      <c r="V6" s="26">
        <v>230410</v>
      </c>
      <c r="W6" s="26">
        <v>217018</v>
      </c>
      <c r="X6" s="26">
        <v>251330</v>
      </c>
      <c r="Y6" s="26">
        <v>304185</v>
      </c>
      <c r="Z6" s="26">
        <v>391019</v>
      </c>
      <c r="AA6" s="27">
        <f>U6-O6</f>
        <v>11018</v>
      </c>
      <c r="AB6" s="27">
        <f t="shared" ref="AB6:AB25" si="0">V6-P6</f>
        <v>5462</v>
      </c>
      <c r="AC6" s="27">
        <f t="shared" ref="AC6:AC25" si="1">W6-Q6</f>
        <v>-20362</v>
      </c>
      <c r="AD6" s="27">
        <f t="shared" ref="AD6:AD25" si="2">X6-R6</f>
        <v>17487</v>
      </c>
      <c r="AE6" s="27">
        <f t="shared" ref="AE6:AE25" si="3">Y6-S6</f>
        <v>10751</v>
      </c>
      <c r="AF6" s="27">
        <f t="shared" ref="AF6:AF25" si="4">Z6-T6</f>
        <v>6750</v>
      </c>
      <c r="AG6" s="49">
        <f>(U6-O6)/O6</f>
        <v>5.6807577093419541E-2</v>
      </c>
      <c r="AH6" s="49">
        <f t="shared" ref="AH6:AH25" si="5">(V6-P6)/P6</f>
        <v>2.4281167203086935E-2</v>
      </c>
      <c r="AI6" s="49">
        <f t="shared" ref="AI6:AI25" si="6">(W6-Q6)/Q6</f>
        <v>-8.577807734434241E-2</v>
      </c>
      <c r="AJ6" s="49">
        <f t="shared" ref="AJ6:AJ25" si="7">(X6-R6)/R6</f>
        <v>7.4780942769293923E-2</v>
      </c>
      <c r="AK6" s="49">
        <f t="shared" ref="AK6:AK25" si="8">(Y6-S6)/S6</f>
        <v>3.6638562675081962E-2</v>
      </c>
      <c r="AL6" s="49">
        <f t="shared" ref="AL6:AL25" si="9">(Z6-T6)/T6</f>
        <v>1.7565819777291429E-2</v>
      </c>
    </row>
    <row r="7" spans="1:38" s="17" customFormat="1" x14ac:dyDescent="0.35">
      <c r="A7" s="18" t="s">
        <v>43</v>
      </c>
      <c r="B7" s="24" t="s">
        <v>0</v>
      </c>
      <c r="C7" s="26">
        <v>94757</v>
      </c>
      <c r="D7" s="26">
        <v>108322</v>
      </c>
      <c r="E7" s="26">
        <v>109420</v>
      </c>
      <c r="F7" s="26">
        <v>105940</v>
      </c>
      <c r="G7" s="26">
        <v>110780</v>
      </c>
      <c r="H7" s="26">
        <v>152237</v>
      </c>
      <c r="I7" s="26">
        <v>114202</v>
      </c>
      <c r="J7" s="26">
        <v>118745</v>
      </c>
      <c r="K7" s="26">
        <v>124543</v>
      </c>
      <c r="L7" s="26">
        <v>123907</v>
      </c>
      <c r="M7" s="26">
        <v>123742</v>
      </c>
      <c r="N7" s="26">
        <v>174282</v>
      </c>
      <c r="O7" s="26">
        <v>110875</v>
      </c>
      <c r="P7" s="26">
        <v>117596</v>
      </c>
      <c r="Q7" s="26">
        <v>121662</v>
      </c>
      <c r="R7" s="26">
        <v>118112</v>
      </c>
      <c r="S7" s="26">
        <v>130242</v>
      </c>
      <c r="T7" s="26">
        <v>180537</v>
      </c>
      <c r="U7" s="26">
        <v>109553</v>
      </c>
      <c r="V7" s="26">
        <v>119924</v>
      </c>
      <c r="W7" s="26">
        <v>108875</v>
      </c>
      <c r="X7" s="26">
        <v>117547</v>
      </c>
      <c r="Y7" s="26">
        <v>134868</v>
      </c>
      <c r="Z7" s="26">
        <v>176404</v>
      </c>
      <c r="AA7" s="27">
        <f t="shared" ref="AA7:AA25" si="10">U7-O7</f>
        <v>-1322</v>
      </c>
      <c r="AB7" s="27">
        <f t="shared" si="0"/>
        <v>2328</v>
      </c>
      <c r="AC7" s="27">
        <f t="shared" si="1"/>
        <v>-12787</v>
      </c>
      <c r="AD7" s="27">
        <f t="shared" si="2"/>
        <v>-565</v>
      </c>
      <c r="AE7" s="27">
        <f t="shared" si="3"/>
        <v>4626</v>
      </c>
      <c r="AF7" s="27">
        <f t="shared" si="4"/>
        <v>-4133</v>
      </c>
      <c r="AG7" s="49">
        <f t="shared" ref="AG7:AG25" si="11">(U7-O7)/O7</f>
        <v>-1.1923337091319052E-2</v>
      </c>
      <c r="AH7" s="49">
        <f t="shared" si="5"/>
        <v>1.979659172080683E-2</v>
      </c>
      <c r="AI7" s="49">
        <f t="shared" si="6"/>
        <v>-0.10510266147194687</v>
      </c>
      <c r="AJ7" s="49">
        <f t="shared" si="7"/>
        <v>-4.7835952316445411E-3</v>
      </c>
      <c r="AK7" s="49">
        <f t="shared" si="8"/>
        <v>3.5518496337586955E-2</v>
      </c>
      <c r="AL7" s="49">
        <f t="shared" si="9"/>
        <v>-2.2892814215368595E-2</v>
      </c>
    </row>
    <row r="8" spans="1:38" s="21" customFormat="1" x14ac:dyDescent="0.35">
      <c r="A8" s="19" t="s">
        <v>44</v>
      </c>
      <c r="B8" s="33" t="s">
        <v>1</v>
      </c>
      <c r="C8" s="33">
        <v>113648</v>
      </c>
      <c r="D8" s="33">
        <v>110614</v>
      </c>
      <c r="E8" s="33">
        <v>123964</v>
      </c>
      <c r="F8" s="33">
        <v>156209</v>
      </c>
      <c r="G8" s="33">
        <v>211279</v>
      </c>
      <c r="H8" s="33">
        <v>254855</v>
      </c>
      <c r="I8" s="33">
        <v>82240</v>
      </c>
      <c r="J8" s="33">
        <v>102921</v>
      </c>
      <c r="K8" s="33">
        <v>101734</v>
      </c>
      <c r="L8" s="33">
        <v>126284</v>
      </c>
      <c r="M8" s="33">
        <v>141021</v>
      </c>
      <c r="N8" s="33">
        <v>162837</v>
      </c>
      <c r="O8" s="33">
        <v>83078</v>
      </c>
      <c r="P8" s="33">
        <v>107352</v>
      </c>
      <c r="Q8" s="33">
        <v>115718</v>
      </c>
      <c r="R8" s="33">
        <v>115731</v>
      </c>
      <c r="S8" s="33">
        <v>163192</v>
      </c>
      <c r="T8" s="33">
        <v>203732</v>
      </c>
      <c r="U8" s="33">
        <v>95418</v>
      </c>
      <c r="V8" s="33">
        <v>110486</v>
      </c>
      <c r="W8" s="33">
        <v>108143</v>
      </c>
      <c r="X8" s="33">
        <v>133783</v>
      </c>
      <c r="Y8" s="33">
        <v>169317</v>
      </c>
      <c r="Z8" s="33">
        <v>214615</v>
      </c>
      <c r="AA8" s="42">
        <f t="shared" si="10"/>
        <v>12340</v>
      </c>
      <c r="AB8" s="42">
        <f t="shared" si="0"/>
        <v>3134</v>
      </c>
      <c r="AC8" s="42">
        <f t="shared" si="1"/>
        <v>-7575</v>
      </c>
      <c r="AD8" s="42">
        <f t="shared" si="2"/>
        <v>18052</v>
      </c>
      <c r="AE8" s="42">
        <f t="shared" si="3"/>
        <v>6125</v>
      </c>
      <c r="AF8" s="42">
        <f t="shared" si="4"/>
        <v>10883</v>
      </c>
      <c r="AG8" s="50">
        <f t="shared" si="11"/>
        <v>0.1485351115818869</v>
      </c>
      <c r="AH8" s="50">
        <f t="shared" si="5"/>
        <v>2.9193680602131306E-2</v>
      </c>
      <c r="AI8" s="50">
        <f t="shared" si="6"/>
        <v>-6.5460861750116658E-2</v>
      </c>
      <c r="AJ8" s="50">
        <f t="shared" si="7"/>
        <v>0.15598240747941347</v>
      </c>
      <c r="AK8" s="50">
        <f t="shared" si="8"/>
        <v>3.7532477082209914E-2</v>
      </c>
      <c r="AL8" s="50">
        <f t="shared" si="9"/>
        <v>5.3418216087801625E-2</v>
      </c>
    </row>
    <row r="9" spans="1:38" s="17" customFormat="1" x14ac:dyDescent="0.35">
      <c r="A9" s="24" t="s">
        <v>45</v>
      </c>
      <c r="B9" s="24" t="s">
        <v>15</v>
      </c>
      <c r="C9" s="26">
        <v>31968</v>
      </c>
      <c r="D9" s="26">
        <v>51416</v>
      </c>
      <c r="E9" s="26">
        <v>45353</v>
      </c>
      <c r="F9" s="26">
        <v>62142</v>
      </c>
      <c r="G9" s="26">
        <v>69053</v>
      </c>
      <c r="H9" s="26">
        <v>81802</v>
      </c>
      <c r="I9" s="26">
        <v>29314</v>
      </c>
      <c r="J9" s="26">
        <v>48098</v>
      </c>
      <c r="K9" s="26">
        <v>39507</v>
      </c>
      <c r="L9" s="26">
        <v>58063</v>
      </c>
      <c r="M9" s="26">
        <v>60459</v>
      </c>
      <c r="N9" s="26">
        <v>70628</v>
      </c>
      <c r="O9" s="26">
        <v>24454</v>
      </c>
      <c r="P9" s="26">
        <v>49298</v>
      </c>
      <c r="Q9" s="26">
        <v>43971</v>
      </c>
      <c r="R9" s="26">
        <v>41968</v>
      </c>
      <c r="S9" s="26">
        <v>61529</v>
      </c>
      <c r="T9" s="26">
        <v>81215</v>
      </c>
      <c r="U9" s="26">
        <v>30165</v>
      </c>
      <c r="V9" s="26">
        <v>47619</v>
      </c>
      <c r="W9" s="26">
        <v>35700</v>
      </c>
      <c r="X9" s="26">
        <v>49085</v>
      </c>
      <c r="Y9" s="26">
        <v>58192</v>
      </c>
      <c r="Z9" s="26">
        <v>79361</v>
      </c>
      <c r="AA9" s="27">
        <f t="shared" si="10"/>
        <v>5711</v>
      </c>
      <c r="AB9" s="27">
        <f t="shared" si="0"/>
        <v>-1679</v>
      </c>
      <c r="AC9" s="27">
        <f t="shared" si="1"/>
        <v>-8271</v>
      </c>
      <c r="AD9" s="27">
        <f t="shared" si="2"/>
        <v>7117</v>
      </c>
      <c r="AE9" s="27">
        <f t="shared" si="3"/>
        <v>-3337</v>
      </c>
      <c r="AF9" s="27">
        <f t="shared" si="4"/>
        <v>-1854</v>
      </c>
      <c r="AG9" s="49">
        <f t="shared" si="11"/>
        <v>0.23354052506747364</v>
      </c>
      <c r="AH9" s="49">
        <f t="shared" si="5"/>
        <v>-3.405817680230435E-2</v>
      </c>
      <c r="AI9" s="49">
        <f t="shared" si="6"/>
        <v>-0.18810124855018079</v>
      </c>
      <c r="AJ9" s="49">
        <f t="shared" si="7"/>
        <v>0.16958158597026307</v>
      </c>
      <c r="AK9" s="49">
        <f t="shared" si="8"/>
        <v>-5.4234588567992327E-2</v>
      </c>
      <c r="AL9" s="49">
        <f t="shared" si="9"/>
        <v>-2.2828295265652897E-2</v>
      </c>
    </row>
    <row r="10" spans="1:38" s="17" customFormat="1" x14ac:dyDescent="0.35">
      <c r="A10" s="24" t="s">
        <v>46</v>
      </c>
      <c r="B10" s="24" t="s">
        <v>8</v>
      </c>
      <c r="C10" s="26">
        <v>10007</v>
      </c>
      <c r="D10" s="26">
        <v>11343</v>
      </c>
      <c r="E10" s="26">
        <v>14523</v>
      </c>
      <c r="F10" s="26">
        <v>13873</v>
      </c>
      <c r="G10" s="26">
        <v>16034</v>
      </c>
      <c r="H10" s="26">
        <v>17531</v>
      </c>
      <c r="I10" s="26">
        <v>13873</v>
      </c>
      <c r="J10" s="26">
        <v>13660</v>
      </c>
      <c r="K10" s="26">
        <v>18817</v>
      </c>
      <c r="L10" s="26">
        <v>19399</v>
      </c>
      <c r="M10" s="26">
        <v>18545</v>
      </c>
      <c r="N10" s="26">
        <v>16927</v>
      </c>
      <c r="O10" s="26">
        <v>15850</v>
      </c>
      <c r="P10" s="26">
        <v>17302</v>
      </c>
      <c r="Q10" s="26">
        <v>25113</v>
      </c>
      <c r="R10" s="26">
        <v>15350</v>
      </c>
      <c r="S10" s="26">
        <v>19394</v>
      </c>
      <c r="T10" s="26">
        <v>21492</v>
      </c>
      <c r="U10" s="26">
        <v>18027</v>
      </c>
      <c r="V10" s="26">
        <v>18417</v>
      </c>
      <c r="W10" s="26">
        <v>24263</v>
      </c>
      <c r="X10" s="26">
        <v>20017</v>
      </c>
      <c r="Y10" s="26">
        <v>22833</v>
      </c>
      <c r="Z10" s="26">
        <v>23547</v>
      </c>
      <c r="AA10" s="27">
        <f t="shared" si="10"/>
        <v>2177</v>
      </c>
      <c r="AB10" s="27">
        <f t="shared" si="0"/>
        <v>1115</v>
      </c>
      <c r="AC10" s="27">
        <f t="shared" si="1"/>
        <v>-850</v>
      </c>
      <c r="AD10" s="27">
        <f t="shared" si="2"/>
        <v>4667</v>
      </c>
      <c r="AE10" s="27">
        <f t="shared" si="3"/>
        <v>3439</v>
      </c>
      <c r="AF10" s="27">
        <f t="shared" si="4"/>
        <v>2055</v>
      </c>
      <c r="AG10" s="49">
        <f t="shared" si="11"/>
        <v>0.13735015772870662</v>
      </c>
      <c r="AH10" s="49">
        <f t="shared" si="5"/>
        <v>6.4443416946017795E-2</v>
      </c>
      <c r="AI10" s="49">
        <f t="shared" si="6"/>
        <v>-3.3847011507983915E-2</v>
      </c>
      <c r="AJ10" s="49">
        <f t="shared" si="7"/>
        <v>0.30403908794788276</v>
      </c>
      <c r="AK10" s="49">
        <f t="shared" si="8"/>
        <v>0.17732288336598948</v>
      </c>
      <c r="AL10" s="49">
        <f t="shared" si="9"/>
        <v>9.5616973757677276E-2</v>
      </c>
    </row>
    <row r="11" spans="1:38" s="17" customFormat="1" x14ac:dyDescent="0.35">
      <c r="A11" s="24" t="s">
        <v>47</v>
      </c>
      <c r="B11" s="24" t="s">
        <v>13</v>
      </c>
      <c r="C11" s="26">
        <v>3280</v>
      </c>
      <c r="D11" s="26">
        <v>3427</v>
      </c>
      <c r="E11" s="26">
        <v>5169</v>
      </c>
      <c r="F11" s="26">
        <v>8371</v>
      </c>
      <c r="G11" s="26">
        <v>16367</v>
      </c>
      <c r="H11" s="26">
        <v>26814</v>
      </c>
      <c r="I11" s="26">
        <v>3999</v>
      </c>
      <c r="J11" s="26">
        <v>3435</v>
      </c>
      <c r="K11" s="26">
        <v>4239</v>
      </c>
      <c r="L11" s="26">
        <v>4518</v>
      </c>
      <c r="M11" s="26">
        <v>7617</v>
      </c>
      <c r="N11" s="26">
        <v>11221</v>
      </c>
      <c r="O11" s="26">
        <v>3960</v>
      </c>
      <c r="P11" s="26">
        <v>3685</v>
      </c>
      <c r="Q11" s="26">
        <v>4632</v>
      </c>
      <c r="R11" s="26">
        <v>5982</v>
      </c>
      <c r="S11" s="26">
        <v>11410</v>
      </c>
      <c r="T11" s="26">
        <v>15672</v>
      </c>
      <c r="U11" s="26">
        <v>3998</v>
      </c>
      <c r="V11" s="26">
        <v>3785</v>
      </c>
      <c r="W11" s="26">
        <v>5026</v>
      </c>
      <c r="X11" s="26">
        <v>6862</v>
      </c>
      <c r="Y11" s="26">
        <v>12037</v>
      </c>
      <c r="Z11" s="26">
        <v>19075</v>
      </c>
      <c r="AA11" s="27">
        <f t="shared" si="10"/>
        <v>38</v>
      </c>
      <c r="AB11" s="27">
        <f t="shared" si="0"/>
        <v>100</v>
      </c>
      <c r="AC11" s="27">
        <f t="shared" si="1"/>
        <v>394</v>
      </c>
      <c r="AD11" s="27">
        <f t="shared" si="2"/>
        <v>880</v>
      </c>
      <c r="AE11" s="27">
        <f t="shared" si="3"/>
        <v>627</v>
      </c>
      <c r="AF11" s="27">
        <f t="shared" si="4"/>
        <v>3403</v>
      </c>
      <c r="AG11" s="49">
        <f t="shared" si="11"/>
        <v>9.5959595959595953E-3</v>
      </c>
      <c r="AH11" s="49">
        <f t="shared" si="5"/>
        <v>2.7137042062415198E-2</v>
      </c>
      <c r="AI11" s="49">
        <f t="shared" si="6"/>
        <v>8.5060449050086362E-2</v>
      </c>
      <c r="AJ11" s="49">
        <f t="shared" si="7"/>
        <v>0.1471079906385824</v>
      </c>
      <c r="AK11" s="49">
        <f t="shared" si="8"/>
        <v>5.4951796669588084E-2</v>
      </c>
      <c r="AL11" s="49">
        <f t="shared" si="9"/>
        <v>0.21713884635017866</v>
      </c>
    </row>
    <row r="12" spans="1:38" s="17" customFormat="1" x14ac:dyDescent="0.35">
      <c r="A12" s="24" t="s">
        <v>48</v>
      </c>
      <c r="B12" s="24" t="s">
        <v>7</v>
      </c>
      <c r="C12" s="26">
        <v>3631</v>
      </c>
      <c r="D12" s="26">
        <v>3346</v>
      </c>
      <c r="E12" s="26">
        <v>4262</v>
      </c>
      <c r="F12" s="26">
        <v>5811</v>
      </c>
      <c r="G12" s="26">
        <v>8039</v>
      </c>
      <c r="H12" s="26">
        <v>10638</v>
      </c>
      <c r="I12" s="26">
        <v>3929</v>
      </c>
      <c r="J12" s="26">
        <v>3291</v>
      </c>
      <c r="K12" s="26">
        <v>3992</v>
      </c>
      <c r="L12" s="26">
        <v>5181</v>
      </c>
      <c r="M12" s="26">
        <v>6802</v>
      </c>
      <c r="N12" s="26">
        <v>8298</v>
      </c>
      <c r="O12" s="26">
        <v>4143</v>
      </c>
      <c r="P12" s="26">
        <v>4240</v>
      </c>
      <c r="Q12" s="26">
        <v>4845</v>
      </c>
      <c r="R12" s="26">
        <v>5342</v>
      </c>
      <c r="S12" s="26">
        <v>7217</v>
      </c>
      <c r="T12" s="26">
        <v>9630</v>
      </c>
      <c r="U12" s="26">
        <v>4694</v>
      </c>
      <c r="V12" s="26">
        <v>4137</v>
      </c>
      <c r="W12" s="26">
        <v>4589</v>
      </c>
      <c r="X12" s="26">
        <v>6198</v>
      </c>
      <c r="Y12" s="26">
        <v>6991</v>
      </c>
      <c r="Z12" s="26">
        <v>9142</v>
      </c>
      <c r="AA12" s="27">
        <f t="shared" si="10"/>
        <v>551</v>
      </c>
      <c r="AB12" s="27">
        <f t="shared" si="0"/>
        <v>-103</v>
      </c>
      <c r="AC12" s="27">
        <f t="shared" si="1"/>
        <v>-256</v>
      </c>
      <c r="AD12" s="27">
        <f t="shared" si="2"/>
        <v>856</v>
      </c>
      <c r="AE12" s="27">
        <f t="shared" si="3"/>
        <v>-226</v>
      </c>
      <c r="AF12" s="27">
        <f t="shared" si="4"/>
        <v>-488</v>
      </c>
      <c r="AG12" s="49">
        <f t="shared" si="11"/>
        <v>0.13299541395124306</v>
      </c>
      <c r="AH12" s="49">
        <f t="shared" si="5"/>
        <v>-2.4292452830188681E-2</v>
      </c>
      <c r="AI12" s="49">
        <f t="shared" si="6"/>
        <v>-5.2837977296181629E-2</v>
      </c>
      <c r="AJ12" s="49">
        <f t="shared" si="7"/>
        <v>0.16023961063272182</v>
      </c>
      <c r="AK12" s="49">
        <f t="shared" si="8"/>
        <v>-3.1314950810586113E-2</v>
      </c>
      <c r="AL12" s="49">
        <f t="shared" si="9"/>
        <v>-5.0674974039460023E-2</v>
      </c>
    </row>
    <row r="13" spans="1:38" s="17" customFormat="1" x14ac:dyDescent="0.35">
      <c r="A13" s="24" t="s">
        <v>49</v>
      </c>
      <c r="B13" s="24" t="s">
        <v>16</v>
      </c>
      <c r="C13" s="26">
        <v>3447</v>
      </c>
      <c r="D13" s="26">
        <v>4010</v>
      </c>
      <c r="E13" s="26">
        <v>4410</v>
      </c>
      <c r="F13" s="26">
        <v>4755</v>
      </c>
      <c r="G13" s="26">
        <v>6846</v>
      </c>
      <c r="H13" s="26">
        <v>8233</v>
      </c>
      <c r="I13" s="26">
        <v>2992</v>
      </c>
      <c r="J13" s="26">
        <v>4860</v>
      </c>
      <c r="K13" s="26">
        <v>3192</v>
      </c>
      <c r="L13" s="26">
        <v>3112</v>
      </c>
      <c r="M13" s="26">
        <v>4849</v>
      </c>
      <c r="N13" s="26">
        <v>6526</v>
      </c>
      <c r="O13" s="26">
        <v>4399</v>
      </c>
      <c r="P13" s="26">
        <v>4140</v>
      </c>
      <c r="Q13" s="26">
        <v>4473</v>
      </c>
      <c r="R13" s="26">
        <v>4039</v>
      </c>
      <c r="S13" s="26">
        <v>5840</v>
      </c>
      <c r="T13" s="26">
        <v>7631</v>
      </c>
      <c r="U13" s="26">
        <v>4540</v>
      </c>
      <c r="V13" s="26">
        <v>4548</v>
      </c>
      <c r="W13" s="26">
        <v>4103</v>
      </c>
      <c r="X13" s="26">
        <v>4765</v>
      </c>
      <c r="Y13" s="26">
        <v>6676</v>
      </c>
      <c r="Z13" s="26">
        <v>8224</v>
      </c>
      <c r="AA13" s="27">
        <f t="shared" si="10"/>
        <v>141</v>
      </c>
      <c r="AB13" s="27">
        <f t="shared" si="0"/>
        <v>408</v>
      </c>
      <c r="AC13" s="27">
        <f t="shared" si="1"/>
        <v>-370</v>
      </c>
      <c r="AD13" s="27">
        <f t="shared" si="2"/>
        <v>726</v>
      </c>
      <c r="AE13" s="27">
        <f t="shared" si="3"/>
        <v>836</v>
      </c>
      <c r="AF13" s="27">
        <f t="shared" si="4"/>
        <v>593</v>
      </c>
      <c r="AG13" s="49">
        <f t="shared" si="11"/>
        <v>3.2052739258922484E-2</v>
      </c>
      <c r="AH13" s="49">
        <f t="shared" si="5"/>
        <v>9.8550724637681164E-2</v>
      </c>
      <c r="AI13" s="49">
        <f t="shared" si="6"/>
        <v>-8.2718533422758769E-2</v>
      </c>
      <c r="AJ13" s="49">
        <f t="shared" si="7"/>
        <v>0.17974746224312949</v>
      </c>
      <c r="AK13" s="49">
        <f t="shared" si="8"/>
        <v>0.14315068493150684</v>
      </c>
      <c r="AL13" s="49">
        <f t="shared" si="9"/>
        <v>7.7709343467435466E-2</v>
      </c>
    </row>
    <row r="14" spans="1:38" s="17" customFormat="1" x14ac:dyDescent="0.35">
      <c r="A14" s="24" t="s">
        <v>41</v>
      </c>
      <c r="B14" s="24" t="s">
        <v>41</v>
      </c>
      <c r="C14" s="26">
        <v>1370</v>
      </c>
      <c r="D14" s="26">
        <v>1924</v>
      </c>
      <c r="E14" s="26">
        <v>2377</v>
      </c>
      <c r="F14" s="26">
        <v>2571</v>
      </c>
      <c r="G14" s="26">
        <v>5313</v>
      </c>
      <c r="H14" s="26">
        <v>8091</v>
      </c>
      <c r="I14" s="26">
        <v>2056</v>
      </c>
      <c r="J14" s="26">
        <v>1813</v>
      </c>
      <c r="K14" s="26">
        <v>2571</v>
      </c>
      <c r="L14" s="26">
        <v>2144</v>
      </c>
      <c r="M14" s="26">
        <v>4358</v>
      </c>
      <c r="N14" s="26">
        <v>5636</v>
      </c>
      <c r="O14" s="26">
        <v>1712</v>
      </c>
      <c r="P14" s="26">
        <v>1849</v>
      </c>
      <c r="Q14" s="26">
        <v>2676</v>
      </c>
      <c r="R14" s="26">
        <v>3414</v>
      </c>
      <c r="S14" s="26">
        <v>5428</v>
      </c>
      <c r="T14" s="26">
        <v>6366</v>
      </c>
      <c r="U14" s="26">
        <v>1894</v>
      </c>
      <c r="V14" s="26">
        <v>1656</v>
      </c>
      <c r="W14" s="26">
        <v>2515</v>
      </c>
      <c r="X14" s="26">
        <v>3222</v>
      </c>
      <c r="Y14" s="26">
        <v>6491</v>
      </c>
      <c r="Z14" s="26">
        <v>9070</v>
      </c>
      <c r="AA14" s="27">
        <f t="shared" si="10"/>
        <v>182</v>
      </c>
      <c r="AB14" s="27">
        <f t="shared" si="0"/>
        <v>-193</v>
      </c>
      <c r="AC14" s="27">
        <f t="shared" si="1"/>
        <v>-161</v>
      </c>
      <c r="AD14" s="27">
        <f t="shared" si="2"/>
        <v>-192</v>
      </c>
      <c r="AE14" s="27">
        <f t="shared" si="3"/>
        <v>1063</v>
      </c>
      <c r="AF14" s="27">
        <f t="shared" si="4"/>
        <v>2704</v>
      </c>
      <c r="AG14" s="49">
        <f t="shared" si="11"/>
        <v>0.10630841121495327</v>
      </c>
      <c r="AH14" s="49">
        <f t="shared" si="5"/>
        <v>-0.10438074634937804</v>
      </c>
      <c r="AI14" s="49">
        <f t="shared" si="6"/>
        <v>-6.0164424514200301E-2</v>
      </c>
      <c r="AJ14" s="49">
        <f t="shared" si="7"/>
        <v>-5.6239015817223195E-2</v>
      </c>
      <c r="AK14" s="49">
        <f t="shared" si="8"/>
        <v>0.19583640383198231</v>
      </c>
      <c r="AL14" s="49">
        <f t="shared" si="9"/>
        <v>0.42475651900722589</v>
      </c>
    </row>
    <row r="15" spans="1:38" s="17" customFormat="1" x14ac:dyDescent="0.35">
      <c r="A15" s="24" t="s">
        <v>50</v>
      </c>
      <c r="B15" s="24" t="s">
        <v>12</v>
      </c>
      <c r="C15" s="26">
        <v>3643</v>
      </c>
      <c r="D15" s="26">
        <v>3499</v>
      </c>
      <c r="E15" s="26">
        <v>4159</v>
      </c>
      <c r="F15" s="26">
        <v>6163</v>
      </c>
      <c r="G15" s="26">
        <v>8336</v>
      </c>
      <c r="H15" s="26">
        <v>7222</v>
      </c>
      <c r="I15" s="26">
        <v>2673</v>
      </c>
      <c r="J15" s="26">
        <v>2586</v>
      </c>
      <c r="K15" s="26">
        <v>2908</v>
      </c>
      <c r="L15" s="26">
        <v>3257</v>
      </c>
      <c r="M15" s="26">
        <v>4625</v>
      </c>
      <c r="N15" s="26">
        <v>4052</v>
      </c>
      <c r="O15" s="26">
        <v>2074</v>
      </c>
      <c r="P15" s="26">
        <v>2509</v>
      </c>
      <c r="Q15" s="26">
        <v>2942</v>
      </c>
      <c r="R15" s="26">
        <v>3886</v>
      </c>
      <c r="S15" s="26">
        <v>4528</v>
      </c>
      <c r="T15" s="26">
        <v>4876</v>
      </c>
      <c r="U15" s="26">
        <v>2826</v>
      </c>
      <c r="V15" s="26">
        <v>2869</v>
      </c>
      <c r="W15" s="26">
        <v>3335</v>
      </c>
      <c r="X15" s="26">
        <v>4508</v>
      </c>
      <c r="Y15" s="26">
        <v>5944</v>
      </c>
      <c r="Z15" s="26">
        <v>4830</v>
      </c>
      <c r="AA15" s="27">
        <f t="shared" si="10"/>
        <v>752</v>
      </c>
      <c r="AB15" s="27">
        <f t="shared" si="0"/>
        <v>360</v>
      </c>
      <c r="AC15" s="27">
        <f t="shared" si="1"/>
        <v>393</v>
      </c>
      <c r="AD15" s="27">
        <f t="shared" si="2"/>
        <v>622</v>
      </c>
      <c r="AE15" s="27">
        <f t="shared" si="3"/>
        <v>1416</v>
      </c>
      <c r="AF15" s="27">
        <f t="shared" si="4"/>
        <v>-46</v>
      </c>
      <c r="AG15" s="49">
        <f t="shared" si="11"/>
        <v>0.36258437801350046</v>
      </c>
      <c r="AH15" s="49">
        <f t="shared" si="5"/>
        <v>0.14348345954563571</v>
      </c>
      <c r="AI15" s="49">
        <f t="shared" si="6"/>
        <v>0.1335825968728756</v>
      </c>
      <c r="AJ15" s="49">
        <f t="shared" si="7"/>
        <v>0.16006176016469378</v>
      </c>
      <c r="AK15" s="49">
        <f t="shared" si="8"/>
        <v>0.3127208480565371</v>
      </c>
      <c r="AL15" s="49">
        <f t="shared" si="9"/>
        <v>-9.433962264150943E-3</v>
      </c>
    </row>
    <row r="16" spans="1:38" s="17" customFormat="1" x14ac:dyDescent="0.35">
      <c r="A16" s="24" t="s">
        <v>51</v>
      </c>
      <c r="B16" s="24" t="s">
        <v>10</v>
      </c>
      <c r="C16" s="26">
        <v>1400</v>
      </c>
      <c r="D16" s="26">
        <v>1401</v>
      </c>
      <c r="E16" s="26">
        <v>1861</v>
      </c>
      <c r="F16" s="26">
        <v>2882</v>
      </c>
      <c r="G16" s="26">
        <v>3992</v>
      </c>
      <c r="H16" s="26">
        <v>5214</v>
      </c>
      <c r="I16" s="26">
        <v>1747</v>
      </c>
      <c r="J16" s="26">
        <v>2195</v>
      </c>
      <c r="K16" s="26">
        <v>2410</v>
      </c>
      <c r="L16" s="26">
        <v>2856</v>
      </c>
      <c r="M16" s="26">
        <v>4288</v>
      </c>
      <c r="N16" s="26">
        <v>4059</v>
      </c>
      <c r="O16" s="26">
        <v>2225</v>
      </c>
      <c r="P16" s="26">
        <v>2063</v>
      </c>
      <c r="Q16" s="26">
        <v>1718</v>
      </c>
      <c r="R16" s="26">
        <v>2726</v>
      </c>
      <c r="S16" s="26">
        <v>4535</v>
      </c>
      <c r="T16" s="26">
        <v>5751</v>
      </c>
      <c r="U16" s="26">
        <v>2224</v>
      </c>
      <c r="V16" s="26">
        <v>1844</v>
      </c>
      <c r="W16" s="26">
        <v>1897</v>
      </c>
      <c r="X16" s="26">
        <v>3131</v>
      </c>
      <c r="Y16" s="26">
        <v>3911</v>
      </c>
      <c r="Z16" s="26">
        <v>6114</v>
      </c>
      <c r="AA16" s="27">
        <f t="shared" si="10"/>
        <v>-1</v>
      </c>
      <c r="AB16" s="27">
        <f t="shared" si="0"/>
        <v>-219</v>
      </c>
      <c r="AC16" s="27">
        <f t="shared" si="1"/>
        <v>179</v>
      </c>
      <c r="AD16" s="27">
        <f t="shared" si="2"/>
        <v>405</v>
      </c>
      <c r="AE16" s="27">
        <f t="shared" si="3"/>
        <v>-624</v>
      </c>
      <c r="AF16" s="27">
        <f t="shared" si="4"/>
        <v>363</v>
      </c>
      <c r="AG16" s="49">
        <f t="shared" si="11"/>
        <v>-4.4943820224719103E-4</v>
      </c>
      <c r="AH16" s="49">
        <f t="shared" si="5"/>
        <v>-0.10615608337372757</v>
      </c>
      <c r="AI16" s="49">
        <f t="shared" si="6"/>
        <v>0.10419091967403958</v>
      </c>
      <c r="AJ16" s="49">
        <f t="shared" si="7"/>
        <v>0.14856933235509906</v>
      </c>
      <c r="AK16" s="49">
        <f t="shared" si="8"/>
        <v>-0.13759647188533627</v>
      </c>
      <c r="AL16" s="49">
        <f t="shared" si="9"/>
        <v>6.3119457485654673E-2</v>
      </c>
    </row>
    <row r="17" spans="1:38" s="17" customFormat="1" x14ac:dyDescent="0.35">
      <c r="A17" s="24" t="s">
        <v>54</v>
      </c>
      <c r="B17" s="24" t="s">
        <v>6</v>
      </c>
      <c r="C17" s="26">
        <v>1554</v>
      </c>
      <c r="D17" s="26">
        <v>1386</v>
      </c>
      <c r="E17" s="26">
        <v>1472</v>
      </c>
      <c r="F17" s="26">
        <v>2579</v>
      </c>
      <c r="G17" s="26">
        <v>2587</v>
      </c>
      <c r="H17" s="26">
        <v>3655</v>
      </c>
      <c r="I17" s="26">
        <v>2699</v>
      </c>
      <c r="J17" s="26">
        <v>1985</v>
      </c>
      <c r="K17" s="26">
        <v>1825</v>
      </c>
      <c r="L17" s="26">
        <v>1631</v>
      </c>
      <c r="M17" s="26">
        <v>1736</v>
      </c>
      <c r="N17" s="26">
        <v>2041</v>
      </c>
      <c r="O17" s="26">
        <v>2092</v>
      </c>
      <c r="P17" s="26">
        <v>1552</v>
      </c>
      <c r="Q17" s="26">
        <v>1663</v>
      </c>
      <c r="R17" s="26">
        <v>2347</v>
      </c>
      <c r="S17" s="26">
        <v>2647</v>
      </c>
      <c r="T17" s="26">
        <v>3132</v>
      </c>
      <c r="U17" s="26">
        <v>3500</v>
      </c>
      <c r="V17" s="26">
        <v>2030</v>
      </c>
      <c r="W17" s="26">
        <v>2251</v>
      </c>
      <c r="X17" s="26">
        <v>2307</v>
      </c>
      <c r="Y17" s="26">
        <v>2785</v>
      </c>
      <c r="Z17" s="26">
        <v>3348</v>
      </c>
      <c r="AA17" s="27">
        <f t="shared" si="10"/>
        <v>1408</v>
      </c>
      <c r="AB17" s="27">
        <f t="shared" si="0"/>
        <v>478</v>
      </c>
      <c r="AC17" s="27">
        <f t="shared" si="1"/>
        <v>588</v>
      </c>
      <c r="AD17" s="27">
        <f t="shared" si="2"/>
        <v>-40</v>
      </c>
      <c r="AE17" s="27">
        <f t="shared" si="3"/>
        <v>138</v>
      </c>
      <c r="AF17" s="27">
        <f t="shared" si="4"/>
        <v>216</v>
      </c>
      <c r="AG17" s="49">
        <f t="shared" si="11"/>
        <v>0.67304015296367115</v>
      </c>
      <c r="AH17" s="49">
        <f t="shared" si="5"/>
        <v>0.3079896907216495</v>
      </c>
      <c r="AI17" s="49">
        <f t="shared" si="6"/>
        <v>0.35357787131689716</v>
      </c>
      <c r="AJ17" s="49">
        <f t="shared" si="7"/>
        <v>-1.7043033659991477E-2</v>
      </c>
      <c r="AK17" s="49">
        <f t="shared" si="8"/>
        <v>5.2134491877597278E-2</v>
      </c>
      <c r="AL17" s="49">
        <f t="shared" si="9"/>
        <v>6.8965517241379309E-2</v>
      </c>
    </row>
    <row r="18" spans="1:38" s="17" customFormat="1" x14ac:dyDescent="0.35">
      <c r="A18" s="24" t="s">
        <v>55</v>
      </c>
      <c r="B18" s="24" t="s">
        <v>4</v>
      </c>
      <c r="C18" s="26">
        <v>630</v>
      </c>
      <c r="D18" s="26">
        <v>633</v>
      </c>
      <c r="E18" s="26">
        <v>809</v>
      </c>
      <c r="F18" s="26">
        <v>2078</v>
      </c>
      <c r="G18" s="26">
        <v>2298</v>
      </c>
      <c r="H18" s="26">
        <v>4656</v>
      </c>
      <c r="I18" s="26">
        <v>987</v>
      </c>
      <c r="J18" s="26">
        <v>1024</v>
      </c>
      <c r="K18" s="26">
        <v>1093</v>
      </c>
      <c r="L18" s="26">
        <v>1510</v>
      </c>
      <c r="M18" s="26">
        <v>1594</v>
      </c>
      <c r="N18" s="26">
        <v>2127</v>
      </c>
      <c r="O18" s="26">
        <v>1321</v>
      </c>
      <c r="P18" s="26">
        <v>991</v>
      </c>
      <c r="Q18" s="26">
        <v>1458</v>
      </c>
      <c r="R18" s="26">
        <v>2032</v>
      </c>
      <c r="S18" s="26">
        <v>2830</v>
      </c>
      <c r="T18" s="26">
        <v>4030</v>
      </c>
      <c r="U18" s="26">
        <v>1278</v>
      </c>
      <c r="V18" s="26">
        <v>1180</v>
      </c>
      <c r="W18" s="26">
        <v>1375</v>
      </c>
      <c r="X18" s="26">
        <v>2801</v>
      </c>
      <c r="Y18" s="26">
        <v>3427</v>
      </c>
      <c r="Z18" s="26">
        <v>5444</v>
      </c>
      <c r="AA18" s="27">
        <f t="shared" si="10"/>
        <v>-43</v>
      </c>
      <c r="AB18" s="27">
        <f t="shared" si="0"/>
        <v>189</v>
      </c>
      <c r="AC18" s="27">
        <f t="shared" si="1"/>
        <v>-83</v>
      </c>
      <c r="AD18" s="27">
        <f t="shared" si="2"/>
        <v>769</v>
      </c>
      <c r="AE18" s="27">
        <f t="shared" si="3"/>
        <v>597</v>
      </c>
      <c r="AF18" s="27">
        <f t="shared" si="4"/>
        <v>1414</v>
      </c>
      <c r="AG18" s="49">
        <f t="shared" si="11"/>
        <v>-3.2551097653292962E-2</v>
      </c>
      <c r="AH18" s="49">
        <f t="shared" si="5"/>
        <v>0.19071644803229063</v>
      </c>
      <c r="AI18" s="49">
        <f t="shared" si="6"/>
        <v>-5.6927297668038411E-2</v>
      </c>
      <c r="AJ18" s="49">
        <f t="shared" si="7"/>
        <v>0.37844488188976377</v>
      </c>
      <c r="AK18" s="49">
        <f t="shared" si="8"/>
        <v>0.21095406360424029</v>
      </c>
      <c r="AL18" s="49">
        <f t="shared" si="9"/>
        <v>0.35086848635235734</v>
      </c>
    </row>
    <row r="19" spans="1:38" s="17" customFormat="1" x14ac:dyDescent="0.35">
      <c r="A19" s="24" t="s">
        <v>52</v>
      </c>
      <c r="B19" s="24" t="s">
        <v>11</v>
      </c>
      <c r="C19" s="26">
        <v>1164</v>
      </c>
      <c r="D19" s="26">
        <v>1113</v>
      </c>
      <c r="E19" s="26">
        <v>1263</v>
      </c>
      <c r="F19" s="26">
        <v>2073</v>
      </c>
      <c r="G19" s="26">
        <v>4721</v>
      </c>
      <c r="H19" s="26">
        <v>7809</v>
      </c>
      <c r="I19" s="26">
        <v>1462</v>
      </c>
      <c r="J19" s="26">
        <v>1476</v>
      </c>
      <c r="K19" s="26">
        <v>1561</v>
      </c>
      <c r="L19" s="26">
        <v>1352</v>
      </c>
      <c r="M19" s="26">
        <v>1944</v>
      </c>
      <c r="N19" s="26">
        <v>2111</v>
      </c>
      <c r="O19" s="26">
        <v>1530</v>
      </c>
      <c r="P19" s="26">
        <v>1419</v>
      </c>
      <c r="Q19" s="26">
        <v>1745</v>
      </c>
      <c r="R19" s="26">
        <v>2517</v>
      </c>
      <c r="S19" s="26">
        <v>3007</v>
      </c>
      <c r="T19" s="26">
        <v>3471</v>
      </c>
      <c r="U19" s="26">
        <v>1608</v>
      </c>
      <c r="V19" s="26">
        <v>1562</v>
      </c>
      <c r="W19" s="26">
        <v>1821</v>
      </c>
      <c r="X19" s="26">
        <v>2420</v>
      </c>
      <c r="Y19" s="26">
        <v>3639</v>
      </c>
      <c r="Z19" s="26">
        <v>3873</v>
      </c>
      <c r="AA19" s="27">
        <f t="shared" si="10"/>
        <v>78</v>
      </c>
      <c r="AB19" s="27">
        <f t="shared" si="0"/>
        <v>143</v>
      </c>
      <c r="AC19" s="27">
        <f t="shared" si="1"/>
        <v>76</v>
      </c>
      <c r="AD19" s="27">
        <f t="shared" si="2"/>
        <v>-97</v>
      </c>
      <c r="AE19" s="27">
        <f t="shared" si="3"/>
        <v>632</v>
      </c>
      <c r="AF19" s="27">
        <f t="shared" si="4"/>
        <v>402</v>
      </c>
      <c r="AG19" s="49">
        <f t="shared" si="11"/>
        <v>5.0980392156862744E-2</v>
      </c>
      <c r="AH19" s="49">
        <f t="shared" si="5"/>
        <v>0.10077519379844961</v>
      </c>
      <c r="AI19" s="49">
        <f t="shared" si="6"/>
        <v>4.355300859598854E-2</v>
      </c>
      <c r="AJ19" s="49">
        <f t="shared" si="7"/>
        <v>-3.8537941994437823E-2</v>
      </c>
      <c r="AK19" s="49">
        <f t="shared" si="8"/>
        <v>0.21017625540405721</v>
      </c>
      <c r="AL19" s="49">
        <f t="shared" si="9"/>
        <v>0.11581676750216076</v>
      </c>
    </row>
    <row r="20" spans="1:38" s="17" customFormat="1" x14ac:dyDescent="0.35">
      <c r="A20" s="24" t="s">
        <v>53</v>
      </c>
      <c r="B20" s="24" t="s">
        <v>18</v>
      </c>
      <c r="C20" s="26">
        <v>1504</v>
      </c>
      <c r="D20" s="26">
        <v>1296</v>
      </c>
      <c r="E20" s="26">
        <v>1680</v>
      </c>
      <c r="F20" s="26">
        <v>2032</v>
      </c>
      <c r="G20" s="26">
        <v>2425</v>
      </c>
      <c r="H20" s="26">
        <v>1849</v>
      </c>
      <c r="I20" s="26">
        <v>2563</v>
      </c>
      <c r="J20" s="26">
        <v>2815</v>
      </c>
      <c r="K20" s="26">
        <v>2500</v>
      </c>
      <c r="L20" s="26">
        <v>2734</v>
      </c>
      <c r="M20" s="26">
        <v>2580</v>
      </c>
      <c r="N20" s="26">
        <v>2587</v>
      </c>
      <c r="O20" s="26">
        <v>2223</v>
      </c>
      <c r="P20" s="26">
        <v>2405</v>
      </c>
      <c r="Q20" s="26">
        <v>2513</v>
      </c>
      <c r="R20" s="26">
        <v>1893</v>
      </c>
      <c r="S20" s="26">
        <v>2225</v>
      </c>
      <c r="T20" s="26">
        <v>2175</v>
      </c>
      <c r="U20" s="26">
        <v>1898</v>
      </c>
      <c r="V20" s="26">
        <v>1943</v>
      </c>
      <c r="W20" s="26">
        <v>1875</v>
      </c>
      <c r="X20" s="26">
        <v>2310</v>
      </c>
      <c r="Y20" s="26">
        <v>2234</v>
      </c>
      <c r="Z20" s="26">
        <v>2481</v>
      </c>
      <c r="AA20" s="27">
        <f t="shared" si="10"/>
        <v>-325</v>
      </c>
      <c r="AB20" s="27">
        <f t="shared" si="0"/>
        <v>-462</v>
      </c>
      <c r="AC20" s="27">
        <f t="shared" si="1"/>
        <v>-638</v>
      </c>
      <c r="AD20" s="27">
        <f t="shared" si="2"/>
        <v>417</v>
      </c>
      <c r="AE20" s="27">
        <f t="shared" si="3"/>
        <v>9</v>
      </c>
      <c r="AF20" s="27">
        <f t="shared" si="4"/>
        <v>306</v>
      </c>
      <c r="AG20" s="49">
        <f t="shared" si="11"/>
        <v>-0.14619883040935672</v>
      </c>
      <c r="AH20" s="49">
        <f t="shared" si="5"/>
        <v>-0.19209979209979211</v>
      </c>
      <c r="AI20" s="49">
        <f t="shared" si="6"/>
        <v>-0.25387982491046557</v>
      </c>
      <c r="AJ20" s="49">
        <f t="shared" si="7"/>
        <v>0.2202852614896989</v>
      </c>
      <c r="AK20" s="49">
        <f t="shared" si="8"/>
        <v>4.0449438202247194E-3</v>
      </c>
      <c r="AL20" s="49">
        <f t="shared" si="9"/>
        <v>0.1406896551724138</v>
      </c>
    </row>
    <row r="21" spans="1:38" s="17" customFormat="1" x14ac:dyDescent="0.35">
      <c r="A21" s="24" t="s">
        <v>57</v>
      </c>
      <c r="B21" s="24" t="s">
        <v>9</v>
      </c>
      <c r="C21" s="26">
        <v>1928</v>
      </c>
      <c r="D21" s="26">
        <v>1560</v>
      </c>
      <c r="E21" s="26">
        <v>2208</v>
      </c>
      <c r="F21" s="26">
        <v>2998</v>
      </c>
      <c r="G21" s="26">
        <v>3760</v>
      </c>
      <c r="H21" s="26">
        <v>3145</v>
      </c>
      <c r="I21" s="26">
        <v>1000</v>
      </c>
      <c r="J21" s="26">
        <v>1250</v>
      </c>
      <c r="K21" s="26">
        <v>1551</v>
      </c>
      <c r="L21" s="26">
        <v>1317</v>
      </c>
      <c r="M21" s="26">
        <v>1664</v>
      </c>
      <c r="N21" s="26">
        <v>1741</v>
      </c>
      <c r="O21" s="26">
        <v>1170</v>
      </c>
      <c r="P21" s="26">
        <v>1127</v>
      </c>
      <c r="Q21" s="26">
        <v>1496</v>
      </c>
      <c r="R21" s="26">
        <v>1668</v>
      </c>
      <c r="S21" s="26">
        <v>2266</v>
      </c>
      <c r="T21" s="26">
        <v>2233</v>
      </c>
      <c r="U21" s="26">
        <v>997</v>
      </c>
      <c r="V21" s="26">
        <v>1294</v>
      </c>
      <c r="W21" s="26">
        <v>1870</v>
      </c>
      <c r="X21" s="26">
        <v>1911</v>
      </c>
      <c r="Y21" s="26">
        <v>2026</v>
      </c>
      <c r="Z21" s="26">
        <v>2368</v>
      </c>
      <c r="AA21" s="27">
        <f t="shared" si="10"/>
        <v>-173</v>
      </c>
      <c r="AB21" s="27">
        <f t="shared" si="0"/>
        <v>167</v>
      </c>
      <c r="AC21" s="27">
        <f t="shared" si="1"/>
        <v>374</v>
      </c>
      <c r="AD21" s="27">
        <f t="shared" si="2"/>
        <v>243</v>
      </c>
      <c r="AE21" s="27">
        <f t="shared" si="3"/>
        <v>-240</v>
      </c>
      <c r="AF21" s="27">
        <f t="shared" si="4"/>
        <v>135</v>
      </c>
      <c r="AG21" s="49">
        <f t="shared" si="11"/>
        <v>-0.14786324786324787</v>
      </c>
      <c r="AH21" s="49">
        <f t="shared" si="5"/>
        <v>0.14818101153504881</v>
      </c>
      <c r="AI21" s="49">
        <f t="shared" si="6"/>
        <v>0.25</v>
      </c>
      <c r="AJ21" s="49">
        <f t="shared" si="7"/>
        <v>0.14568345323741008</v>
      </c>
      <c r="AK21" s="49">
        <f t="shared" si="8"/>
        <v>-0.1059135039717564</v>
      </c>
      <c r="AL21" s="49">
        <f t="shared" si="9"/>
        <v>6.045678459471563E-2</v>
      </c>
    </row>
    <row r="22" spans="1:38" s="17" customFormat="1" x14ac:dyDescent="0.35">
      <c r="A22" s="24" t="s">
        <v>58</v>
      </c>
      <c r="B22" s="24" t="s">
        <v>5</v>
      </c>
      <c r="C22" s="26">
        <v>930</v>
      </c>
      <c r="D22" s="26">
        <v>892</v>
      </c>
      <c r="E22" s="26">
        <v>1174</v>
      </c>
      <c r="F22" s="26">
        <v>1643</v>
      </c>
      <c r="G22" s="26">
        <v>2916</v>
      </c>
      <c r="H22" s="26">
        <v>4092</v>
      </c>
      <c r="I22" s="26">
        <v>918</v>
      </c>
      <c r="J22" s="26">
        <v>1008</v>
      </c>
      <c r="K22" s="26">
        <v>1026</v>
      </c>
      <c r="L22" s="26">
        <v>1301</v>
      </c>
      <c r="M22" s="26">
        <v>1517</v>
      </c>
      <c r="N22" s="26">
        <v>1783</v>
      </c>
      <c r="O22" s="26">
        <v>1080</v>
      </c>
      <c r="P22" s="26">
        <v>1092</v>
      </c>
      <c r="Q22" s="26">
        <v>891</v>
      </c>
      <c r="R22" s="26">
        <v>2034</v>
      </c>
      <c r="S22" s="26">
        <v>2033</v>
      </c>
      <c r="T22" s="26">
        <v>2660</v>
      </c>
      <c r="U22" s="26">
        <v>1651</v>
      </c>
      <c r="V22" s="26">
        <v>1071</v>
      </c>
      <c r="W22" s="26">
        <v>1034</v>
      </c>
      <c r="X22" s="26">
        <v>1590</v>
      </c>
      <c r="Y22" s="26">
        <v>2360</v>
      </c>
      <c r="Z22" s="26">
        <v>2288</v>
      </c>
      <c r="AA22" s="27">
        <f t="shared" si="10"/>
        <v>571</v>
      </c>
      <c r="AB22" s="27">
        <f t="shared" si="0"/>
        <v>-21</v>
      </c>
      <c r="AC22" s="27">
        <f t="shared" si="1"/>
        <v>143</v>
      </c>
      <c r="AD22" s="27">
        <f t="shared" si="2"/>
        <v>-444</v>
      </c>
      <c r="AE22" s="27">
        <f t="shared" si="3"/>
        <v>327</v>
      </c>
      <c r="AF22" s="27">
        <f t="shared" si="4"/>
        <v>-372</v>
      </c>
      <c r="AG22" s="49">
        <f t="shared" si="11"/>
        <v>0.52870370370370368</v>
      </c>
      <c r="AH22" s="49">
        <f t="shared" si="5"/>
        <v>-1.9230769230769232E-2</v>
      </c>
      <c r="AI22" s="49">
        <f t="shared" si="6"/>
        <v>0.16049382716049382</v>
      </c>
      <c r="AJ22" s="49">
        <f t="shared" si="7"/>
        <v>-0.21828908554572271</v>
      </c>
      <c r="AK22" s="49">
        <f t="shared" si="8"/>
        <v>0.16084604033448105</v>
      </c>
      <c r="AL22" s="49">
        <f t="shared" si="9"/>
        <v>-0.13984962406015036</v>
      </c>
    </row>
    <row r="23" spans="1:38" s="17" customFormat="1" x14ac:dyDescent="0.35">
      <c r="A23" s="24" t="s">
        <v>56</v>
      </c>
      <c r="B23" s="24" t="s">
        <v>19</v>
      </c>
      <c r="C23" s="26">
        <v>34924</v>
      </c>
      <c r="D23" s="26">
        <v>12932</v>
      </c>
      <c r="E23" s="26">
        <v>19969</v>
      </c>
      <c r="F23" s="26">
        <v>16886</v>
      </c>
      <c r="G23" s="26">
        <v>24552</v>
      </c>
      <c r="H23" s="26">
        <v>16971</v>
      </c>
      <c r="I23" s="26">
        <v>1798</v>
      </c>
      <c r="J23" s="26">
        <v>1314</v>
      </c>
      <c r="K23" s="26">
        <v>1302</v>
      </c>
      <c r="L23" s="26">
        <v>1364</v>
      </c>
      <c r="M23" s="26">
        <v>1406</v>
      </c>
      <c r="N23" s="26">
        <v>1523</v>
      </c>
      <c r="O23" s="26">
        <v>1971</v>
      </c>
      <c r="P23" s="26">
        <v>1580</v>
      </c>
      <c r="Q23" s="26">
        <v>1844</v>
      </c>
      <c r="R23" s="26">
        <v>1693</v>
      </c>
      <c r="S23" s="26">
        <v>2090</v>
      </c>
      <c r="T23" s="26">
        <v>2462</v>
      </c>
      <c r="U23" s="26">
        <v>1546</v>
      </c>
      <c r="V23" s="26">
        <v>1215</v>
      </c>
      <c r="W23" s="26">
        <v>1342</v>
      </c>
      <c r="X23" s="26">
        <v>1331</v>
      </c>
      <c r="Y23" s="26">
        <v>1227</v>
      </c>
      <c r="Z23" s="26">
        <v>1412</v>
      </c>
      <c r="AA23" s="27">
        <f t="shared" si="10"/>
        <v>-425</v>
      </c>
      <c r="AB23" s="27">
        <f t="shared" si="0"/>
        <v>-365</v>
      </c>
      <c r="AC23" s="27">
        <f t="shared" si="1"/>
        <v>-502</v>
      </c>
      <c r="AD23" s="27">
        <f t="shared" si="2"/>
        <v>-362</v>
      </c>
      <c r="AE23" s="27">
        <f t="shared" si="3"/>
        <v>-863</v>
      </c>
      <c r="AF23" s="27">
        <f t="shared" si="4"/>
        <v>-1050</v>
      </c>
      <c r="AG23" s="49">
        <f t="shared" si="11"/>
        <v>-0.21562658548959918</v>
      </c>
      <c r="AH23" s="49">
        <f t="shared" si="5"/>
        <v>-0.23101265822784811</v>
      </c>
      <c r="AI23" s="49">
        <f t="shared" si="6"/>
        <v>-0.27223427331887201</v>
      </c>
      <c r="AJ23" s="49">
        <f t="shared" si="7"/>
        <v>-0.21382161842882458</v>
      </c>
      <c r="AK23" s="49">
        <f t="shared" si="8"/>
        <v>-0.41291866028708135</v>
      </c>
      <c r="AL23" s="49">
        <f t="shared" si="9"/>
        <v>-0.42648253452477658</v>
      </c>
    </row>
    <row r="24" spans="1:38" s="17" customFormat="1" x14ac:dyDescent="0.35">
      <c r="A24" s="24" t="s">
        <v>61</v>
      </c>
      <c r="B24" s="24" t="s">
        <v>3</v>
      </c>
      <c r="C24" s="26">
        <v>579</v>
      </c>
      <c r="D24" s="26">
        <v>525</v>
      </c>
      <c r="E24" s="26">
        <v>658</v>
      </c>
      <c r="F24" s="26">
        <v>866</v>
      </c>
      <c r="G24" s="26">
        <v>1143</v>
      </c>
      <c r="H24" s="26">
        <v>1589</v>
      </c>
      <c r="I24" s="26">
        <v>543</v>
      </c>
      <c r="J24" s="26">
        <v>613</v>
      </c>
      <c r="K24" s="26">
        <v>622</v>
      </c>
      <c r="L24" s="26">
        <v>720</v>
      </c>
      <c r="M24" s="26">
        <v>927</v>
      </c>
      <c r="N24" s="26">
        <v>1330</v>
      </c>
      <c r="O24" s="26">
        <v>573</v>
      </c>
      <c r="P24" s="26">
        <v>539</v>
      </c>
      <c r="Q24" s="26">
        <v>664</v>
      </c>
      <c r="R24" s="26">
        <v>1106</v>
      </c>
      <c r="S24" s="26">
        <v>1495</v>
      </c>
      <c r="T24" s="26">
        <v>1426</v>
      </c>
      <c r="U24" s="26">
        <v>1322</v>
      </c>
      <c r="V24" s="26">
        <v>1185</v>
      </c>
      <c r="W24" s="26">
        <v>1274</v>
      </c>
      <c r="X24" s="26">
        <v>996</v>
      </c>
      <c r="Y24" s="26">
        <v>1457</v>
      </c>
      <c r="Z24" s="26">
        <v>1241</v>
      </c>
      <c r="AA24" s="27">
        <f t="shared" si="10"/>
        <v>749</v>
      </c>
      <c r="AB24" s="27">
        <f t="shared" si="0"/>
        <v>646</v>
      </c>
      <c r="AC24" s="27">
        <f t="shared" si="1"/>
        <v>610</v>
      </c>
      <c r="AD24" s="27">
        <f t="shared" si="2"/>
        <v>-110</v>
      </c>
      <c r="AE24" s="27">
        <f t="shared" si="3"/>
        <v>-38</v>
      </c>
      <c r="AF24" s="27">
        <f t="shared" si="4"/>
        <v>-185</v>
      </c>
      <c r="AG24" s="49">
        <f t="shared" si="11"/>
        <v>1.3071553228621291</v>
      </c>
      <c r="AH24" s="49">
        <f t="shared" si="5"/>
        <v>1.1985157699443414</v>
      </c>
      <c r="AI24" s="49">
        <f t="shared" si="6"/>
        <v>0.91867469879518071</v>
      </c>
      <c r="AJ24" s="49">
        <f t="shared" si="7"/>
        <v>-9.9457504520795659E-2</v>
      </c>
      <c r="AK24" s="49">
        <f t="shared" si="8"/>
        <v>-2.5418060200668897E-2</v>
      </c>
      <c r="AL24" s="49">
        <f t="shared" si="9"/>
        <v>-0.1297335203366059</v>
      </c>
    </row>
    <row r="25" spans="1:38" s="17" customFormat="1" x14ac:dyDescent="0.35">
      <c r="A25" s="24" t="s">
        <v>59</v>
      </c>
      <c r="B25" s="24" t="s">
        <v>17</v>
      </c>
      <c r="C25" s="26">
        <v>753</v>
      </c>
      <c r="D25" s="26">
        <v>740</v>
      </c>
      <c r="E25" s="26">
        <v>1035</v>
      </c>
      <c r="F25" s="26">
        <v>1378</v>
      </c>
      <c r="G25" s="26">
        <v>2136</v>
      </c>
      <c r="H25" s="26">
        <v>3504</v>
      </c>
      <c r="I25" s="26">
        <v>805</v>
      </c>
      <c r="J25" s="26">
        <v>906</v>
      </c>
      <c r="K25" s="26">
        <v>927</v>
      </c>
      <c r="L25" s="26">
        <v>813</v>
      </c>
      <c r="M25" s="26">
        <v>942</v>
      </c>
      <c r="N25" s="26">
        <v>1170</v>
      </c>
      <c r="O25" s="26">
        <v>638</v>
      </c>
      <c r="P25" s="26">
        <v>595</v>
      </c>
      <c r="Q25" s="26">
        <v>740</v>
      </c>
      <c r="R25" s="26">
        <v>1384</v>
      </c>
      <c r="S25" s="26">
        <v>1632</v>
      </c>
      <c r="T25" s="26">
        <v>1493</v>
      </c>
      <c r="U25" s="26">
        <v>836</v>
      </c>
      <c r="V25" s="26">
        <v>1063</v>
      </c>
      <c r="W25" s="26">
        <v>752</v>
      </c>
      <c r="X25" s="26">
        <v>1106</v>
      </c>
      <c r="Y25" s="26">
        <v>1163</v>
      </c>
      <c r="Z25" s="26">
        <v>1166</v>
      </c>
      <c r="AA25" s="27">
        <f t="shared" si="10"/>
        <v>198</v>
      </c>
      <c r="AB25" s="27">
        <f t="shared" si="0"/>
        <v>468</v>
      </c>
      <c r="AC25" s="27">
        <f t="shared" si="1"/>
        <v>12</v>
      </c>
      <c r="AD25" s="27">
        <f t="shared" si="2"/>
        <v>-278</v>
      </c>
      <c r="AE25" s="27">
        <f t="shared" si="3"/>
        <v>-469</v>
      </c>
      <c r="AF25" s="27">
        <f t="shared" si="4"/>
        <v>-327</v>
      </c>
      <c r="AG25" s="49">
        <f t="shared" si="11"/>
        <v>0.31034482758620691</v>
      </c>
      <c r="AH25" s="49">
        <f t="shared" si="5"/>
        <v>0.78655462184873948</v>
      </c>
      <c r="AI25" s="49">
        <f t="shared" si="6"/>
        <v>1.6216216216216217E-2</v>
      </c>
      <c r="AJ25" s="49">
        <f t="shared" si="7"/>
        <v>-0.20086705202312138</v>
      </c>
      <c r="AK25" s="49">
        <f t="shared" si="8"/>
        <v>-0.28737745098039214</v>
      </c>
      <c r="AL25" s="49">
        <f t="shared" si="9"/>
        <v>-0.21902210314802412</v>
      </c>
    </row>
    <row r="26" spans="1:38" s="17" customFormat="1" x14ac:dyDescent="0.35">
      <c r="A26" s="24" t="s">
        <v>60</v>
      </c>
      <c r="B26" s="24" t="s">
        <v>14</v>
      </c>
      <c r="C26" s="26">
        <v>419</v>
      </c>
      <c r="D26" s="26">
        <v>336</v>
      </c>
      <c r="E26" s="26">
        <v>555</v>
      </c>
      <c r="F26" s="26">
        <v>757</v>
      </c>
      <c r="G26" s="26">
        <v>1354</v>
      </c>
      <c r="H26" s="26">
        <v>2182</v>
      </c>
      <c r="I26" s="26">
        <v>474</v>
      </c>
      <c r="J26" s="26">
        <v>530</v>
      </c>
      <c r="K26" s="26">
        <v>809</v>
      </c>
      <c r="L26" s="26">
        <v>800</v>
      </c>
      <c r="M26" s="26">
        <v>950</v>
      </c>
      <c r="N26" s="26">
        <v>1170</v>
      </c>
      <c r="O26" s="26">
        <v>557</v>
      </c>
      <c r="P26" s="26">
        <v>558</v>
      </c>
      <c r="Q26" s="26">
        <v>782</v>
      </c>
      <c r="R26" s="26">
        <v>862</v>
      </c>
      <c r="S26" s="26">
        <v>1196</v>
      </c>
      <c r="T26" s="26">
        <v>2021</v>
      </c>
      <c r="U26" s="26">
        <v>499</v>
      </c>
      <c r="V26" s="26">
        <v>614</v>
      </c>
      <c r="W26" s="26">
        <v>521</v>
      </c>
      <c r="X26" s="26">
        <v>892</v>
      </c>
      <c r="Y26" s="26">
        <v>1402</v>
      </c>
      <c r="Z26" s="26">
        <v>2104</v>
      </c>
      <c r="AA26" s="27">
        <f t="shared" ref="AA26:AA29" si="12">U26-O26</f>
        <v>-58</v>
      </c>
      <c r="AB26" s="27">
        <f t="shared" ref="AB26:AB29" si="13">V26-P26</f>
        <v>56</v>
      </c>
      <c r="AC26" s="27">
        <f t="shared" ref="AC26:AC29" si="14">W26-Q26</f>
        <v>-261</v>
      </c>
      <c r="AD26" s="27">
        <f t="shared" ref="AD26:AD29" si="15">X26-R26</f>
        <v>30</v>
      </c>
      <c r="AE26" s="27">
        <f t="shared" ref="AE26:AE29" si="16">Y26-S26</f>
        <v>206</v>
      </c>
      <c r="AF26" s="27">
        <f t="shared" ref="AF26:AF29" si="17">Z26-T26</f>
        <v>83</v>
      </c>
      <c r="AG26" s="49">
        <f t="shared" ref="AG26:AG29" si="18">(U26-O26)/O26</f>
        <v>-0.10412926391382406</v>
      </c>
      <c r="AH26" s="49">
        <f t="shared" ref="AH26:AH29" si="19">(V26-P26)/P26</f>
        <v>0.1003584229390681</v>
      </c>
      <c r="AI26" s="49">
        <f t="shared" ref="AI26:AI29" si="20">(W26-Q26)/Q26</f>
        <v>-0.3337595907928389</v>
      </c>
      <c r="AJ26" s="49">
        <f t="shared" ref="AJ26:AJ29" si="21">(X26-R26)/R26</f>
        <v>3.4802784222737818E-2</v>
      </c>
      <c r="AK26" s="49">
        <f t="shared" ref="AK26:AK29" si="22">(Y26-S26)/S26</f>
        <v>0.17224080267558528</v>
      </c>
      <c r="AL26" s="49">
        <f t="shared" ref="AL26:AL29" si="23">(Z26-T26)/T26</f>
        <v>4.1068777832756059E-2</v>
      </c>
    </row>
    <row r="27" spans="1:38" s="17" customFormat="1" x14ac:dyDescent="0.35">
      <c r="A27" s="24" t="s">
        <v>62</v>
      </c>
      <c r="B27" s="24" t="s">
        <v>20</v>
      </c>
      <c r="C27" s="26">
        <v>469</v>
      </c>
      <c r="D27" s="26">
        <v>743</v>
      </c>
      <c r="E27" s="26">
        <v>624</v>
      </c>
      <c r="F27" s="26">
        <v>1231</v>
      </c>
      <c r="G27" s="26">
        <v>3399</v>
      </c>
      <c r="H27" s="26">
        <v>3622</v>
      </c>
      <c r="I27" s="26">
        <v>140</v>
      </c>
      <c r="J27" s="26">
        <v>227</v>
      </c>
      <c r="K27" s="26">
        <v>521</v>
      </c>
      <c r="L27" s="26">
        <v>470</v>
      </c>
      <c r="M27" s="26">
        <v>330</v>
      </c>
      <c r="N27" s="26">
        <v>550</v>
      </c>
      <c r="O27" s="26">
        <v>436</v>
      </c>
      <c r="P27" s="26">
        <v>490</v>
      </c>
      <c r="Q27" s="26">
        <v>465</v>
      </c>
      <c r="R27" s="26">
        <v>844</v>
      </c>
      <c r="S27" s="26">
        <v>1205</v>
      </c>
      <c r="T27" s="26">
        <v>1545</v>
      </c>
      <c r="U27" s="26">
        <v>358</v>
      </c>
      <c r="V27" s="26">
        <v>371</v>
      </c>
      <c r="W27" s="26">
        <v>579</v>
      </c>
      <c r="X27" s="26">
        <v>1269</v>
      </c>
      <c r="Y27" s="26">
        <v>1249</v>
      </c>
      <c r="Z27" s="26">
        <v>1471</v>
      </c>
      <c r="AA27" s="27">
        <f t="shared" si="12"/>
        <v>-78</v>
      </c>
      <c r="AB27" s="27">
        <f t="shared" si="13"/>
        <v>-119</v>
      </c>
      <c r="AC27" s="27">
        <f t="shared" si="14"/>
        <v>114</v>
      </c>
      <c r="AD27" s="27">
        <f t="shared" si="15"/>
        <v>425</v>
      </c>
      <c r="AE27" s="27">
        <f t="shared" si="16"/>
        <v>44</v>
      </c>
      <c r="AF27" s="27">
        <f t="shared" si="17"/>
        <v>-74</v>
      </c>
      <c r="AG27" s="49">
        <f t="shared" si="18"/>
        <v>-0.17889908256880735</v>
      </c>
      <c r="AH27" s="49">
        <f t="shared" si="19"/>
        <v>-0.24285714285714285</v>
      </c>
      <c r="AI27" s="49">
        <f t="shared" si="20"/>
        <v>0.24516129032258063</v>
      </c>
      <c r="AJ27" s="49">
        <f t="shared" si="21"/>
        <v>0.50355450236966826</v>
      </c>
      <c r="AK27" s="49">
        <f t="shared" si="22"/>
        <v>3.6514522821576766E-2</v>
      </c>
      <c r="AL27" s="49">
        <f t="shared" si="23"/>
        <v>-4.7896440129449838E-2</v>
      </c>
    </row>
    <row r="28" spans="1:38" s="17" customFormat="1" x14ac:dyDescent="0.35">
      <c r="A28" s="24" t="s">
        <v>2</v>
      </c>
      <c r="B28" s="24" t="s">
        <v>2</v>
      </c>
      <c r="C28" s="26">
        <v>395</v>
      </c>
      <c r="D28" s="26">
        <v>353</v>
      </c>
      <c r="E28" s="26">
        <v>438</v>
      </c>
      <c r="F28" s="26">
        <v>744</v>
      </c>
      <c r="G28" s="26">
        <v>947</v>
      </c>
      <c r="H28" s="26">
        <v>1852</v>
      </c>
      <c r="I28" s="26">
        <v>524</v>
      </c>
      <c r="J28" s="26">
        <v>456</v>
      </c>
      <c r="K28" s="26">
        <v>434</v>
      </c>
      <c r="L28" s="26">
        <v>676</v>
      </c>
      <c r="M28" s="26">
        <v>869</v>
      </c>
      <c r="N28" s="26">
        <v>972</v>
      </c>
      <c r="O28" s="26">
        <v>411</v>
      </c>
      <c r="P28" s="26">
        <v>501</v>
      </c>
      <c r="Q28" s="26">
        <v>456</v>
      </c>
      <c r="R28" s="26">
        <v>699</v>
      </c>
      <c r="S28" s="26">
        <v>985</v>
      </c>
      <c r="T28" s="26">
        <v>1459</v>
      </c>
      <c r="U28" s="26">
        <v>425</v>
      </c>
      <c r="V28" s="26">
        <v>592</v>
      </c>
      <c r="W28" s="26">
        <v>411</v>
      </c>
      <c r="X28" s="26">
        <v>700</v>
      </c>
      <c r="Y28" s="26">
        <v>1116</v>
      </c>
      <c r="Z28" s="26">
        <v>1950</v>
      </c>
      <c r="AA28" s="27">
        <f t="shared" si="12"/>
        <v>14</v>
      </c>
      <c r="AB28" s="27">
        <f t="shared" si="13"/>
        <v>91</v>
      </c>
      <c r="AC28" s="27">
        <f t="shared" si="14"/>
        <v>-45</v>
      </c>
      <c r="AD28" s="27">
        <f t="shared" si="15"/>
        <v>1</v>
      </c>
      <c r="AE28" s="27">
        <f t="shared" si="16"/>
        <v>131</v>
      </c>
      <c r="AF28" s="27">
        <f t="shared" si="17"/>
        <v>491</v>
      </c>
      <c r="AG28" s="49">
        <f t="shared" si="18"/>
        <v>3.4063260340632603E-2</v>
      </c>
      <c r="AH28" s="49">
        <f t="shared" si="19"/>
        <v>0.18163672654690619</v>
      </c>
      <c r="AI28" s="49">
        <f t="shared" si="20"/>
        <v>-9.8684210526315791E-2</v>
      </c>
      <c r="AJ28" s="49">
        <f t="shared" si="21"/>
        <v>1.4306151645207439E-3</v>
      </c>
      <c r="AK28" s="49">
        <f t="shared" si="22"/>
        <v>0.13299492385786801</v>
      </c>
      <c r="AL28" s="49">
        <f t="shared" si="23"/>
        <v>0.33653187114461958</v>
      </c>
    </row>
    <row r="29" spans="1:38" s="17" customFormat="1" x14ac:dyDescent="0.35">
      <c r="A29" s="24" t="s">
        <v>63</v>
      </c>
      <c r="B29" s="24" t="s">
        <v>21</v>
      </c>
      <c r="C29" s="26">
        <v>1424</v>
      </c>
      <c r="D29" s="26">
        <v>904</v>
      </c>
      <c r="E29" s="26">
        <v>1260</v>
      </c>
      <c r="F29" s="26">
        <v>2413</v>
      </c>
      <c r="G29" s="26">
        <v>3932</v>
      </c>
      <c r="H29" s="26">
        <v>3839</v>
      </c>
      <c r="I29" s="26">
        <v>173</v>
      </c>
      <c r="J29" s="26">
        <v>176</v>
      </c>
      <c r="K29" s="26">
        <v>309</v>
      </c>
      <c r="L29" s="26">
        <v>493</v>
      </c>
      <c r="M29" s="26">
        <v>535</v>
      </c>
      <c r="N29" s="26">
        <v>588</v>
      </c>
      <c r="O29" s="26">
        <v>367</v>
      </c>
      <c r="P29" s="26">
        <v>423</v>
      </c>
      <c r="Q29" s="26">
        <v>423</v>
      </c>
      <c r="R29" s="26">
        <v>349</v>
      </c>
      <c r="S29" s="26">
        <v>846</v>
      </c>
      <c r="T29" s="26">
        <v>1058</v>
      </c>
      <c r="U29" s="26">
        <v>444</v>
      </c>
      <c r="V29" s="26">
        <v>458</v>
      </c>
      <c r="W29" s="26">
        <v>523</v>
      </c>
      <c r="X29" s="26">
        <v>753</v>
      </c>
      <c r="Y29" s="26">
        <v>1276</v>
      </c>
      <c r="Z29" s="26">
        <v>1329</v>
      </c>
      <c r="AA29" s="27">
        <f t="shared" si="12"/>
        <v>77</v>
      </c>
      <c r="AB29" s="27">
        <f t="shared" si="13"/>
        <v>35</v>
      </c>
      <c r="AC29" s="27">
        <f t="shared" si="14"/>
        <v>100</v>
      </c>
      <c r="AD29" s="27">
        <f t="shared" si="15"/>
        <v>404</v>
      </c>
      <c r="AE29" s="27">
        <f t="shared" si="16"/>
        <v>430</v>
      </c>
      <c r="AF29" s="27">
        <f t="shared" si="17"/>
        <v>271</v>
      </c>
      <c r="AG29" s="49">
        <f t="shared" si="18"/>
        <v>0.2098092643051771</v>
      </c>
      <c r="AH29" s="49">
        <f t="shared" si="19"/>
        <v>8.2742316784869971E-2</v>
      </c>
      <c r="AI29" s="49">
        <f t="shared" si="20"/>
        <v>0.2364066193853428</v>
      </c>
      <c r="AJ29" s="49">
        <f t="shared" si="21"/>
        <v>1.157593123209169</v>
      </c>
      <c r="AK29" s="49">
        <f t="shared" si="22"/>
        <v>0.50827423167848695</v>
      </c>
      <c r="AL29" s="49">
        <f t="shared" si="23"/>
        <v>0.25614366729678639</v>
      </c>
    </row>
    <row r="30" spans="1:38" x14ac:dyDescent="0.35">
      <c r="A30" s="1"/>
      <c r="B30" s="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38" x14ac:dyDescent="0.35">
      <c r="A31" s="15" t="s">
        <v>64</v>
      </c>
      <c r="B31" s="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38" x14ac:dyDescent="0.35">
      <c r="A32" s="16"/>
      <c r="B32" s="16"/>
      <c r="C32" s="3" t="s">
        <v>22</v>
      </c>
      <c r="D32" s="3" t="s">
        <v>23</v>
      </c>
      <c r="E32" s="3" t="s">
        <v>24</v>
      </c>
      <c r="F32" s="3" t="s">
        <v>25</v>
      </c>
      <c r="G32" s="3" t="s">
        <v>26</v>
      </c>
      <c r="H32" s="3" t="s">
        <v>27</v>
      </c>
      <c r="I32" s="4" t="s">
        <v>22</v>
      </c>
      <c r="J32" s="4" t="s">
        <v>23</v>
      </c>
      <c r="K32" s="4" t="s">
        <v>24</v>
      </c>
      <c r="L32" s="4" t="s">
        <v>25</v>
      </c>
      <c r="M32" s="4" t="s">
        <v>26</v>
      </c>
      <c r="N32" s="4" t="s">
        <v>27</v>
      </c>
      <c r="O32" s="5" t="s">
        <v>22</v>
      </c>
      <c r="P32" s="5" t="s">
        <v>23</v>
      </c>
      <c r="Q32" s="5" t="s">
        <v>24</v>
      </c>
      <c r="R32" s="5" t="s">
        <v>25</v>
      </c>
      <c r="S32" s="5" t="s">
        <v>26</v>
      </c>
      <c r="T32" s="5" t="s">
        <v>27</v>
      </c>
      <c r="U32" s="11" t="s">
        <v>22</v>
      </c>
      <c r="V32" s="11" t="s">
        <v>23</v>
      </c>
      <c r="W32" s="11" t="s">
        <v>24</v>
      </c>
      <c r="X32" s="11" t="s">
        <v>25</v>
      </c>
      <c r="Y32" s="11" t="s">
        <v>26</v>
      </c>
      <c r="Z32" s="11" t="s">
        <v>27</v>
      </c>
      <c r="AA32" s="60" t="s">
        <v>117</v>
      </c>
      <c r="AB32" s="60"/>
      <c r="AC32" s="60"/>
      <c r="AD32" s="60"/>
      <c r="AE32" s="60"/>
      <c r="AF32" s="60"/>
      <c r="AG32" s="60" t="s">
        <v>117</v>
      </c>
      <c r="AH32" s="60"/>
      <c r="AI32" s="60"/>
      <c r="AJ32" s="60"/>
      <c r="AK32" s="60"/>
      <c r="AL32" s="60"/>
    </row>
    <row r="33" spans="1:38" x14ac:dyDescent="0.35">
      <c r="A33" s="16"/>
      <c r="B33" s="16"/>
      <c r="C33" s="6" t="s">
        <v>28</v>
      </c>
      <c r="D33" s="6" t="s">
        <v>29</v>
      </c>
      <c r="E33" s="6" t="s">
        <v>30</v>
      </c>
      <c r="F33" s="6" t="s">
        <v>31</v>
      </c>
      <c r="G33" s="6" t="s">
        <v>32</v>
      </c>
      <c r="H33" s="6" t="s">
        <v>33</v>
      </c>
      <c r="I33" s="7" t="s">
        <v>28</v>
      </c>
      <c r="J33" s="7" t="s">
        <v>29</v>
      </c>
      <c r="K33" s="7" t="s">
        <v>30</v>
      </c>
      <c r="L33" s="7" t="s">
        <v>31</v>
      </c>
      <c r="M33" s="7" t="s">
        <v>32</v>
      </c>
      <c r="N33" s="7" t="s">
        <v>33</v>
      </c>
      <c r="O33" s="8" t="s">
        <v>28</v>
      </c>
      <c r="P33" s="8" t="s">
        <v>29</v>
      </c>
      <c r="Q33" s="8" t="s">
        <v>30</v>
      </c>
      <c r="R33" s="8" t="s">
        <v>31</v>
      </c>
      <c r="S33" s="8" t="s">
        <v>32</v>
      </c>
      <c r="T33" s="8" t="s">
        <v>33</v>
      </c>
      <c r="U33" s="12" t="s">
        <v>28</v>
      </c>
      <c r="V33" s="12" t="s">
        <v>29</v>
      </c>
      <c r="W33" s="12" t="s">
        <v>30</v>
      </c>
      <c r="X33" s="12" t="s">
        <v>31</v>
      </c>
      <c r="Y33" s="12" t="s">
        <v>32</v>
      </c>
      <c r="Z33" s="12" t="s">
        <v>33</v>
      </c>
      <c r="AA33" s="47" t="s">
        <v>22</v>
      </c>
      <c r="AB33" s="47" t="s">
        <v>23</v>
      </c>
      <c r="AC33" s="47" t="s">
        <v>24</v>
      </c>
      <c r="AD33" s="47" t="s">
        <v>25</v>
      </c>
      <c r="AE33" s="47" t="s">
        <v>26</v>
      </c>
      <c r="AF33" s="47" t="s">
        <v>27</v>
      </c>
      <c r="AG33" s="47" t="s">
        <v>22</v>
      </c>
      <c r="AH33" s="47" t="s">
        <v>23</v>
      </c>
      <c r="AI33" s="47" t="s">
        <v>24</v>
      </c>
      <c r="AJ33" s="47" t="s">
        <v>25</v>
      </c>
      <c r="AK33" s="47" t="s">
        <v>26</v>
      </c>
      <c r="AL33" s="47" t="s">
        <v>27</v>
      </c>
    </row>
    <row r="34" spans="1:38" x14ac:dyDescent="0.35">
      <c r="A34" s="16"/>
      <c r="B34" s="16"/>
      <c r="C34" s="6" t="s">
        <v>34</v>
      </c>
      <c r="D34" s="6" t="s">
        <v>34</v>
      </c>
      <c r="E34" s="6" t="s">
        <v>34</v>
      </c>
      <c r="F34" s="6" t="s">
        <v>34</v>
      </c>
      <c r="G34" s="6" t="s">
        <v>34</v>
      </c>
      <c r="H34" s="6" t="s">
        <v>34</v>
      </c>
      <c r="I34" s="9" t="s">
        <v>35</v>
      </c>
      <c r="J34" s="9" t="s">
        <v>35</v>
      </c>
      <c r="K34" s="9" t="s">
        <v>35</v>
      </c>
      <c r="L34" s="9" t="s">
        <v>35</v>
      </c>
      <c r="M34" s="9" t="s">
        <v>35</v>
      </c>
      <c r="N34" s="9" t="s">
        <v>35</v>
      </c>
      <c r="O34" s="10" t="s">
        <v>36</v>
      </c>
      <c r="P34" s="10" t="s">
        <v>36</v>
      </c>
      <c r="Q34" s="10" t="s">
        <v>36</v>
      </c>
      <c r="R34" s="10" t="s">
        <v>36</v>
      </c>
      <c r="S34" s="10" t="s">
        <v>36</v>
      </c>
      <c r="T34" s="10" t="s">
        <v>36</v>
      </c>
      <c r="U34" s="13" t="s">
        <v>37</v>
      </c>
      <c r="V34" s="13" t="s">
        <v>37</v>
      </c>
      <c r="W34" s="13" t="s">
        <v>37</v>
      </c>
      <c r="X34" s="13" t="s">
        <v>37</v>
      </c>
      <c r="Y34" s="13" t="s">
        <v>37</v>
      </c>
      <c r="Z34" s="13" t="s">
        <v>37</v>
      </c>
      <c r="AA34" s="48" t="s">
        <v>28</v>
      </c>
      <c r="AB34" s="48" t="s">
        <v>29</v>
      </c>
      <c r="AC34" s="48" t="s">
        <v>30</v>
      </c>
      <c r="AD34" s="48" t="s">
        <v>31</v>
      </c>
      <c r="AE34" s="48" t="s">
        <v>32</v>
      </c>
      <c r="AF34" s="48" t="s">
        <v>33</v>
      </c>
      <c r="AG34" s="48" t="s">
        <v>28</v>
      </c>
      <c r="AH34" s="48" t="s">
        <v>29</v>
      </c>
      <c r="AI34" s="48" t="s">
        <v>30</v>
      </c>
      <c r="AJ34" s="48" t="s">
        <v>31</v>
      </c>
      <c r="AK34" s="48" t="s">
        <v>32</v>
      </c>
      <c r="AL34" s="48" t="s">
        <v>33</v>
      </c>
    </row>
    <row r="35" spans="1:38" s="17" customFormat="1" x14ac:dyDescent="0.35">
      <c r="A35" s="18" t="s">
        <v>42</v>
      </c>
      <c r="B35" s="24" t="s">
        <v>40</v>
      </c>
      <c r="C35" s="26">
        <v>394683</v>
      </c>
      <c r="D35" s="26">
        <v>379649</v>
      </c>
      <c r="E35" s="26">
        <v>420897</v>
      </c>
      <c r="F35" s="26">
        <v>481794</v>
      </c>
      <c r="G35" s="26">
        <v>587683</v>
      </c>
      <c r="H35" s="26">
        <v>743547</v>
      </c>
      <c r="I35" s="26">
        <v>363554</v>
      </c>
      <c r="J35" s="26">
        <v>409525</v>
      </c>
      <c r="K35" s="26">
        <v>428037</v>
      </c>
      <c r="L35" s="26">
        <v>463233</v>
      </c>
      <c r="M35" s="26">
        <v>495374</v>
      </c>
      <c r="N35" s="26">
        <v>626343</v>
      </c>
      <c r="O35" s="26">
        <v>354167</v>
      </c>
      <c r="P35" s="26">
        <v>409206</v>
      </c>
      <c r="Q35" s="26">
        <v>435921</v>
      </c>
      <c r="R35" s="26">
        <v>432476</v>
      </c>
      <c r="S35" s="26">
        <v>542874</v>
      </c>
      <c r="T35" s="26">
        <v>693081</v>
      </c>
      <c r="U35" s="26">
        <v>368280</v>
      </c>
      <c r="V35" s="26">
        <v>406872</v>
      </c>
      <c r="W35" s="26">
        <v>395473</v>
      </c>
      <c r="X35" s="26">
        <v>465617</v>
      </c>
      <c r="Y35" s="26">
        <v>551678</v>
      </c>
      <c r="Z35" s="26">
        <v>716475</v>
      </c>
      <c r="AA35" s="27">
        <f>U35-O35</f>
        <v>14113</v>
      </c>
      <c r="AB35" s="27">
        <f t="shared" ref="AB35:AB58" si="24">V35-P35</f>
        <v>-2334</v>
      </c>
      <c r="AC35" s="27">
        <f t="shared" ref="AC35:AC58" si="25">W35-Q35</f>
        <v>-40448</v>
      </c>
      <c r="AD35" s="27">
        <f t="shared" ref="AD35:AD58" si="26">X35-R35</f>
        <v>33141</v>
      </c>
      <c r="AE35" s="27">
        <f t="shared" ref="AE35:AE58" si="27">Y35-S35</f>
        <v>8804</v>
      </c>
      <c r="AF35" s="27">
        <f t="shared" ref="AF35:AF58" si="28">Z35-T35</f>
        <v>23394</v>
      </c>
      <c r="AG35" s="49">
        <f>(U35-O35)/O35</f>
        <v>3.9848433083827683E-2</v>
      </c>
      <c r="AH35" s="49">
        <f t="shared" ref="AH35:AH58" si="29">(V35-P35)/P35</f>
        <v>-5.703728684330142E-3</v>
      </c>
      <c r="AI35" s="49">
        <f t="shared" ref="AI35:AI58" si="30">(W35-Q35)/Q35</f>
        <v>-9.2787454607600919E-2</v>
      </c>
      <c r="AJ35" s="49">
        <f t="shared" ref="AJ35:AJ58" si="31">(X35-R35)/R35</f>
        <v>7.6630841942674277E-2</v>
      </c>
      <c r="AK35" s="49">
        <f t="shared" ref="AK35:AK58" si="32">(Y35-S35)/S35</f>
        <v>1.6217391144169733E-2</v>
      </c>
      <c r="AL35" s="49">
        <f t="shared" ref="AL35:AL58" si="33">(Z35-T35)/T35</f>
        <v>3.3753630528033519E-2</v>
      </c>
    </row>
    <row r="36" spans="1:38" s="17" customFormat="1" x14ac:dyDescent="0.35">
      <c r="A36" s="18" t="s">
        <v>43</v>
      </c>
      <c r="B36" s="24" t="s">
        <v>0</v>
      </c>
      <c r="C36" s="26">
        <v>155230</v>
      </c>
      <c r="D36" s="26">
        <v>171453</v>
      </c>
      <c r="E36" s="26">
        <v>174655</v>
      </c>
      <c r="F36" s="26">
        <v>175689</v>
      </c>
      <c r="G36" s="26">
        <v>181785</v>
      </c>
      <c r="H36" s="26">
        <v>263938</v>
      </c>
      <c r="I36" s="26">
        <v>193151</v>
      </c>
      <c r="J36" s="26">
        <v>202010</v>
      </c>
      <c r="K36" s="26">
        <v>212440</v>
      </c>
      <c r="L36" s="26">
        <v>207056</v>
      </c>
      <c r="M36" s="26">
        <v>208502</v>
      </c>
      <c r="N36" s="26">
        <v>302383</v>
      </c>
      <c r="O36" s="26">
        <v>184860</v>
      </c>
      <c r="P36" s="26">
        <v>197729</v>
      </c>
      <c r="Q36" s="26">
        <v>202684</v>
      </c>
      <c r="R36" s="26">
        <v>200586</v>
      </c>
      <c r="S36" s="26">
        <v>222414</v>
      </c>
      <c r="T36" s="26">
        <v>307121</v>
      </c>
      <c r="U36" s="26">
        <v>181454</v>
      </c>
      <c r="V36" s="26">
        <v>198717</v>
      </c>
      <c r="W36" s="26">
        <v>181207</v>
      </c>
      <c r="X36" s="26">
        <v>195774</v>
      </c>
      <c r="Y36" s="26">
        <v>221967</v>
      </c>
      <c r="Z36" s="26">
        <v>310305</v>
      </c>
      <c r="AA36" s="27">
        <f t="shared" ref="AA36:AA58" si="34">U36-O36</f>
        <v>-3406</v>
      </c>
      <c r="AB36" s="27">
        <f t="shared" si="24"/>
        <v>988</v>
      </c>
      <c r="AC36" s="27">
        <f t="shared" si="25"/>
        <v>-21477</v>
      </c>
      <c r="AD36" s="27">
        <f t="shared" si="26"/>
        <v>-4812</v>
      </c>
      <c r="AE36" s="27">
        <f t="shared" si="27"/>
        <v>-447</v>
      </c>
      <c r="AF36" s="27">
        <f t="shared" si="28"/>
        <v>3184</v>
      </c>
      <c r="AG36" s="49">
        <f t="shared" ref="AG36:AG58" si="35">(U36-O36)/O36</f>
        <v>-1.8424753867791844E-2</v>
      </c>
      <c r="AH36" s="49">
        <f t="shared" si="29"/>
        <v>4.9967379595304683E-3</v>
      </c>
      <c r="AI36" s="49">
        <f t="shared" si="30"/>
        <v>-0.10596297685066408</v>
      </c>
      <c r="AJ36" s="49">
        <f t="shared" si="31"/>
        <v>-2.3989710149262659E-2</v>
      </c>
      <c r="AK36" s="49">
        <f t="shared" si="32"/>
        <v>-2.0097655723110954E-3</v>
      </c>
      <c r="AL36" s="49">
        <f t="shared" si="33"/>
        <v>1.036724939030545E-2</v>
      </c>
    </row>
    <row r="37" spans="1:38" s="21" customFormat="1" x14ac:dyDescent="0.35">
      <c r="A37" s="19" t="s">
        <v>44</v>
      </c>
      <c r="B37" s="33" t="s">
        <v>1</v>
      </c>
      <c r="C37" s="33">
        <v>239453</v>
      </c>
      <c r="D37" s="33">
        <v>208196</v>
      </c>
      <c r="E37" s="33">
        <v>246242</v>
      </c>
      <c r="F37" s="33">
        <v>306105</v>
      </c>
      <c r="G37" s="33">
        <v>405898</v>
      </c>
      <c r="H37" s="33">
        <v>479609</v>
      </c>
      <c r="I37" s="33">
        <v>170403</v>
      </c>
      <c r="J37" s="33">
        <v>207515</v>
      </c>
      <c r="K37" s="33">
        <v>215597</v>
      </c>
      <c r="L37" s="33">
        <v>256177</v>
      </c>
      <c r="M37" s="33">
        <v>286872</v>
      </c>
      <c r="N37" s="33">
        <v>323960</v>
      </c>
      <c r="O37" s="33">
        <v>169307</v>
      </c>
      <c r="P37" s="33">
        <v>211477</v>
      </c>
      <c r="Q37" s="33">
        <v>233237</v>
      </c>
      <c r="R37" s="33">
        <v>231890</v>
      </c>
      <c r="S37" s="33">
        <v>320460</v>
      </c>
      <c r="T37" s="33">
        <v>385960</v>
      </c>
      <c r="U37" s="33">
        <v>186826</v>
      </c>
      <c r="V37" s="33">
        <v>208155</v>
      </c>
      <c r="W37" s="33">
        <v>214266</v>
      </c>
      <c r="X37" s="33">
        <v>269843</v>
      </c>
      <c r="Y37" s="33">
        <v>329711</v>
      </c>
      <c r="Z37" s="33">
        <v>406170</v>
      </c>
      <c r="AA37" s="42">
        <f t="shared" si="34"/>
        <v>17519</v>
      </c>
      <c r="AB37" s="42">
        <f t="shared" si="24"/>
        <v>-3322</v>
      </c>
      <c r="AC37" s="42">
        <f t="shared" si="25"/>
        <v>-18971</v>
      </c>
      <c r="AD37" s="42">
        <f t="shared" si="26"/>
        <v>37953</v>
      </c>
      <c r="AE37" s="42">
        <f t="shared" si="27"/>
        <v>9251</v>
      </c>
      <c r="AF37" s="42">
        <f t="shared" si="28"/>
        <v>20210</v>
      </c>
      <c r="AG37" s="50">
        <f t="shared" si="35"/>
        <v>0.10347475296355142</v>
      </c>
      <c r="AH37" s="50">
        <f t="shared" si="29"/>
        <v>-1.5708564051882711E-2</v>
      </c>
      <c r="AI37" s="50">
        <f t="shared" si="30"/>
        <v>-8.1337866633510114E-2</v>
      </c>
      <c r="AJ37" s="50">
        <f t="shared" si="31"/>
        <v>0.16366811850446333</v>
      </c>
      <c r="AK37" s="50">
        <f t="shared" si="32"/>
        <v>2.8867877426199839E-2</v>
      </c>
      <c r="AL37" s="50">
        <f t="shared" si="33"/>
        <v>5.2362939164680281E-2</v>
      </c>
    </row>
    <row r="38" spans="1:38" s="17" customFormat="1" x14ac:dyDescent="0.35">
      <c r="A38" s="24" t="s">
        <v>45</v>
      </c>
      <c r="B38" s="24" t="s">
        <v>15</v>
      </c>
      <c r="C38" s="26">
        <v>56263</v>
      </c>
      <c r="D38" s="26">
        <v>84462</v>
      </c>
      <c r="E38" s="26">
        <v>83670</v>
      </c>
      <c r="F38" s="26">
        <v>117989</v>
      </c>
      <c r="G38" s="26">
        <v>133613</v>
      </c>
      <c r="H38" s="26">
        <v>156146</v>
      </c>
      <c r="I38" s="26">
        <v>50887</v>
      </c>
      <c r="J38" s="26">
        <v>80843</v>
      </c>
      <c r="K38" s="26">
        <v>73384</v>
      </c>
      <c r="L38" s="26">
        <v>108113</v>
      </c>
      <c r="M38" s="26">
        <v>112104</v>
      </c>
      <c r="N38" s="26">
        <v>134233</v>
      </c>
      <c r="O38" s="26">
        <v>44414</v>
      </c>
      <c r="P38" s="26">
        <v>82034</v>
      </c>
      <c r="Q38" s="26">
        <v>82485</v>
      </c>
      <c r="R38" s="26">
        <v>79170</v>
      </c>
      <c r="S38" s="26">
        <v>115245</v>
      </c>
      <c r="T38" s="26">
        <v>151855</v>
      </c>
      <c r="U38" s="26">
        <v>54938</v>
      </c>
      <c r="V38" s="26">
        <v>81123</v>
      </c>
      <c r="W38" s="26">
        <v>65226</v>
      </c>
      <c r="X38" s="26">
        <v>94041</v>
      </c>
      <c r="Y38" s="26">
        <v>109496</v>
      </c>
      <c r="Z38" s="26">
        <v>149315</v>
      </c>
      <c r="AA38" s="27">
        <f t="shared" si="34"/>
        <v>10524</v>
      </c>
      <c r="AB38" s="27">
        <f t="shared" si="24"/>
        <v>-911</v>
      </c>
      <c r="AC38" s="27">
        <f t="shared" si="25"/>
        <v>-17259</v>
      </c>
      <c r="AD38" s="27">
        <f t="shared" si="26"/>
        <v>14871</v>
      </c>
      <c r="AE38" s="27">
        <f t="shared" si="27"/>
        <v>-5749</v>
      </c>
      <c r="AF38" s="27">
        <f t="shared" si="28"/>
        <v>-2540</v>
      </c>
      <c r="AG38" s="49">
        <f t="shared" si="35"/>
        <v>0.23695231233394876</v>
      </c>
      <c r="AH38" s="49">
        <f t="shared" si="29"/>
        <v>-1.1105151522539434E-2</v>
      </c>
      <c r="AI38" s="49">
        <f t="shared" si="30"/>
        <v>-0.20923804328059648</v>
      </c>
      <c r="AJ38" s="49">
        <f t="shared" si="31"/>
        <v>0.18783630162940507</v>
      </c>
      <c r="AK38" s="49">
        <f t="shared" si="32"/>
        <v>-4.9885027550002167E-2</v>
      </c>
      <c r="AL38" s="49">
        <f t="shared" si="33"/>
        <v>-1.6726482499753052E-2</v>
      </c>
    </row>
    <row r="39" spans="1:38" s="17" customFormat="1" x14ac:dyDescent="0.35">
      <c r="A39" s="24" t="s">
        <v>46</v>
      </c>
      <c r="B39" s="24" t="s">
        <v>8</v>
      </c>
      <c r="C39" s="26">
        <v>16084</v>
      </c>
      <c r="D39" s="26">
        <v>17455</v>
      </c>
      <c r="E39" s="26">
        <v>21629</v>
      </c>
      <c r="F39" s="26">
        <v>21471</v>
      </c>
      <c r="G39" s="26">
        <v>23984</v>
      </c>
      <c r="H39" s="26">
        <v>26278</v>
      </c>
      <c r="I39" s="26">
        <v>22897</v>
      </c>
      <c r="J39" s="26">
        <v>21832</v>
      </c>
      <c r="K39" s="26">
        <v>29182</v>
      </c>
      <c r="L39" s="26">
        <v>29556</v>
      </c>
      <c r="M39" s="26">
        <v>29533</v>
      </c>
      <c r="N39" s="26">
        <v>28515</v>
      </c>
      <c r="O39" s="26">
        <v>25267</v>
      </c>
      <c r="P39" s="26">
        <v>27249</v>
      </c>
      <c r="Q39" s="26">
        <v>39182</v>
      </c>
      <c r="R39" s="26">
        <v>23529</v>
      </c>
      <c r="S39" s="26">
        <v>30493</v>
      </c>
      <c r="T39" s="26">
        <v>33645</v>
      </c>
      <c r="U39" s="26">
        <v>27140</v>
      </c>
      <c r="V39" s="26">
        <v>28247</v>
      </c>
      <c r="W39" s="26">
        <v>36654</v>
      </c>
      <c r="X39" s="26">
        <v>30520</v>
      </c>
      <c r="Y39" s="26">
        <v>34165</v>
      </c>
      <c r="Z39" s="26">
        <v>37876</v>
      </c>
      <c r="AA39" s="27">
        <f t="shared" si="34"/>
        <v>1873</v>
      </c>
      <c r="AB39" s="27">
        <f t="shared" si="24"/>
        <v>998</v>
      </c>
      <c r="AC39" s="27">
        <f t="shared" si="25"/>
        <v>-2528</v>
      </c>
      <c r="AD39" s="27">
        <f t="shared" si="26"/>
        <v>6991</v>
      </c>
      <c r="AE39" s="27">
        <f t="shared" si="27"/>
        <v>3672</v>
      </c>
      <c r="AF39" s="27">
        <f t="shared" si="28"/>
        <v>4231</v>
      </c>
      <c r="AG39" s="49">
        <f t="shared" si="35"/>
        <v>7.4128309652906954E-2</v>
      </c>
      <c r="AH39" s="49">
        <f t="shared" si="29"/>
        <v>3.6625197254945133E-2</v>
      </c>
      <c r="AI39" s="49">
        <f t="shared" si="30"/>
        <v>-6.4519422183655764E-2</v>
      </c>
      <c r="AJ39" s="49">
        <f t="shared" si="31"/>
        <v>0.2971226996472438</v>
      </c>
      <c r="AK39" s="49">
        <f t="shared" si="32"/>
        <v>0.12042108024792575</v>
      </c>
      <c r="AL39" s="49">
        <f t="shared" si="33"/>
        <v>0.12575419824639619</v>
      </c>
    </row>
    <row r="40" spans="1:38" s="17" customFormat="1" x14ac:dyDescent="0.35">
      <c r="A40" s="24" t="s">
        <v>47</v>
      </c>
      <c r="B40" s="24" t="s">
        <v>13</v>
      </c>
      <c r="C40" s="26">
        <v>11393</v>
      </c>
      <c r="D40" s="26">
        <v>11552</v>
      </c>
      <c r="E40" s="26">
        <v>14173</v>
      </c>
      <c r="F40" s="26">
        <v>20000</v>
      </c>
      <c r="G40" s="26">
        <v>29127</v>
      </c>
      <c r="H40" s="26">
        <v>45864</v>
      </c>
      <c r="I40" s="26">
        <v>13615</v>
      </c>
      <c r="J40" s="26">
        <v>11740</v>
      </c>
      <c r="K40" s="26">
        <v>13829</v>
      </c>
      <c r="L40" s="26">
        <v>14642</v>
      </c>
      <c r="M40" s="26">
        <v>18002</v>
      </c>
      <c r="N40" s="26">
        <v>24282</v>
      </c>
      <c r="O40" s="26">
        <v>8359</v>
      </c>
      <c r="P40" s="26">
        <v>9252</v>
      </c>
      <c r="Q40" s="26">
        <v>12049</v>
      </c>
      <c r="R40" s="26">
        <v>14067</v>
      </c>
      <c r="S40" s="26">
        <v>24506</v>
      </c>
      <c r="T40" s="26">
        <v>30283</v>
      </c>
      <c r="U40" s="26">
        <v>8925</v>
      </c>
      <c r="V40" s="26">
        <v>8719</v>
      </c>
      <c r="W40" s="26">
        <v>10499</v>
      </c>
      <c r="X40" s="26">
        <v>14598</v>
      </c>
      <c r="Y40" s="26">
        <v>22387</v>
      </c>
      <c r="Z40" s="26">
        <v>34729</v>
      </c>
      <c r="AA40" s="27">
        <f t="shared" si="34"/>
        <v>566</v>
      </c>
      <c r="AB40" s="27">
        <f t="shared" si="24"/>
        <v>-533</v>
      </c>
      <c r="AC40" s="27">
        <f t="shared" si="25"/>
        <v>-1550</v>
      </c>
      <c r="AD40" s="27">
        <f t="shared" si="26"/>
        <v>531</v>
      </c>
      <c r="AE40" s="27">
        <f t="shared" si="27"/>
        <v>-2119</v>
      </c>
      <c r="AF40" s="27">
        <f t="shared" si="28"/>
        <v>4446</v>
      </c>
      <c r="AG40" s="49">
        <f t="shared" si="35"/>
        <v>6.77114487378873E-2</v>
      </c>
      <c r="AH40" s="49">
        <f t="shared" si="29"/>
        <v>-5.7609165585819279E-2</v>
      </c>
      <c r="AI40" s="49">
        <f t="shared" si="30"/>
        <v>-0.12864138102747116</v>
      </c>
      <c r="AJ40" s="49">
        <f t="shared" si="31"/>
        <v>3.7747920665387076E-2</v>
      </c>
      <c r="AK40" s="49">
        <f t="shared" si="32"/>
        <v>-8.6468619929813112E-2</v>
      </c>
      <c r="AL40" s="49">
        <f t="shared" si="33"/>
        <v>0.14681504474457616</v>
      </c>
    </row>
    <row r="41" spans="1:38" s="17" customFormat="1" x14ac:dyDescent="0.35">
      <c r="A41" s="24" t="s">
        <v>49</v>
      </c>
      <c r="B41" s="24" t="s">
        <v>16</v>
      </c>
      <c r="C41" s="26">
        <v>8974</v>
      </c>
      <c r="D41" s="26">
        <v>9657</v>
      </c>
      <c r="E41" s="26">
        <v>10680</v>
      </c>
      <c r="F41" s="26">
        <v>10941</v>
      </c>
      <c r="G41" s="26">
        <v>15460</v>
      </c>
      <c r="H41" s="26">
        <v>18747</v>
      </c>
      <c r="I41" s="26">
        <v>5771</v>
      </c>
      <c r="J41" s="26">
        <v>9528</v>
      </c>
      <c r="K41" s="26">
        <v>6985</v>
      </c>
      <c r="L41" s="26">
        <v>6674</v>
      </c>
      <c r="M41" s="26">
        <v>10263</v>
      </c>
      <c r="N41" s="26">
        <v>13205</v>
      </c>
      <c r="O41" s="26">
        <v>9023</v>
      </c>
      <c r="P41" s="26">
        <v>9305</v>
      </c>
      <c r="Q41" s="26">
        <v>8888</v>
      </c>
      <c r="R41" s="26">
        <v>8574</v>
      </c>
      <c r="S41" s="26">
        <v>11876</v>
      </c>
      <c r="T41" s="26">
        <v>15241</v>
      </c>
      <c r="U41" s="26">
        <v>9822</v>
      </c>
      <c r="V41" s="26">
        <v>9980</v>
      </c>
      <c r="W41" s="26">
        <v>8709</v>
      </c>
      <c r="X41" s="26">
        <v>10403</v>
      </c>
      <c r="Y41" s="26">
        <v>14693</v>
      </c>
      <c r="Z41" s="26">
        <v>16373</v>
      </c>
      <c r="AA41" s="27">
        <f t="shared" si="34"/>
        <v>799</v>
      </c>
      <c r="AB41" s="27">
        <f t="shared" si="24"/>
        <v>675</v>
      </c>
      <c r="AC41" s="27">
        <f t="shared" si="25"/>
        <v>-179</v>
      </c>
      <c r="AD41" s="27">
        <f t="shared" si="26"/>
        <v>1829</v>
      </c>
      <c r="AE41" s="27">
        <f t="shared" si="27"/>
        <v>2817</v>
      </c>
      <c r="AF41" s="27">
        <f t="shared" si="28"/>
        <v>1132</v>
      </c>
      <c r="AG41" s="49">
        <f t="shared" si="35"/>
        <v>8.8551479552255341E-2</v>
      </c>
      <c r="AH41" s="49">
        <f t="shared" si="29"/>
        <v>7.2541644277270279E-2</v>
      </c>
      <c r="AI41" s="49">
        <f t="shared" si="30"/>
        <v>-2.0139513951395141E-2</v>
      </c>
      <c r="AJ41" s="49">
        <f t="shared" si="31"/>
        <v>0.21331933753207372</v>
      </c>
      <c r="AK41" s="49">
        <f t="shared" si="32"/>
        <v>0.2372010778039744</v>
      </c>
      <c r="AL41" s="49">
        <f t="shared" si="33"/>
        <v>7.4273341644249063E-2</v>
      </c>
    </row>
    <row r="42" spans="1:38" s="17" customFormat="1" x14ac:dyDescent="0.35">
      <c r="A42" s="24" t="s">
        <v>48</v>
      </c>
      <c r="B42" s="24" t="s">
        <v>7</v>
      </c>
      <c r="C42" s="26">
        <v>6613</v>
      </c>
      <c r="D42" s="26">
        <v>6214</v>
      </c>
      <c r="E42" s="26">
        <v>7552</v>
      </c>
      <c r="F42" s="26">
        <v>10131</v>
      </c>
      <c r="G42" s="26">
        <v>12889</v>
      </c>
      <c r="H42" s="26">
        <v>16571</v>
      </c>
      <c r="I42" s="26">
        <v>6475</v>
      </c>
      <c r="J42" s="26">
        <v>6300</v>
      </c>
      <c r="K42" s="26">
        <v>7097</v>
      </c>
      <c r="L42" s="26">
        <v>8861</v>
      </c>
      <c r="M42" s="26">
        <v>11271</v>
      </c>
      <c r="N42" s="26">
        <v>12301</v>
      </c>
      <c r="O42" s="26">
        <v>7451</v>
      </c>
      <c r="P42" s="26">
        <v>7526</v>
      </c>
      <c r="Q42" s="26">
        <v>7800</v>
      </c>
      <c r="R42" s="26">
        <v>9237</v>
      </c>
      <c r="S42" s="26">
        <v>11523</v>
      </c>
      <c r="T42" s="26">
        <v>14829</v>
      </c>
      <c r="U42" s="26">
        <v>7869</v>
      </c>
      <c r="V42" s="26">
        <v>7017</v>
      </c>
      <c r="W42" s="26">
        <v>7849</v>
      </c>
      <c r="X42" s="26">
        <v>10523</v>
      </c>
      <c r="Y42" s="26">
        <v>11706</v>
      </c>
      <c r="Z42" s="26">
        <v>14514</v>
      </c>
      <c r="AA42" s="27">
        <f t="shared" si="34"/>
        <v>418</v>
      </c>
      <c r="AB42" s="27">
        <f t="shared" si="24"/>
        <v>-509</v>
      </c>
      <c r="AC42" s="27">
        <f t="shared" si="25"/>
        <v>49</v>
      </c>
      <c r="AD42" s="27">
        <f t="shared" si="26"/>
        <v>1286</v>
      </c>
      <c r="AE42" s="27">
        <f t="shared" si="27"/>
        <v>183</v>
      </c>
      <c r="AF42" s="27">
        <f t="shared" si="28"/>
        <v>-315</v>
      </c>
      <c r="AG42" s="49">
        <f t="shared" si="35"/>
        <v>5.6099852368809558E-2</v>
      </c>
      <c r="AH42" s="49">
        <f t="shared" si="29"/>
        <v>-6.7632208344406058E-2</v>
      </c>
      <c r="AI42" s="49">
        <f t="shared" si="30"/>
        <v>6.2820512820512819E-3</v>
      </c>
      <c r="AJ42" s="49">
        <f t="shared" si="31"/>
        <v>0.13922269135000542</v>
      </c>
      <c r="AK42" s="49">
        <f t="shared" si="32"/>
        <v>1.5881280916428014E-2</v>
      </c>
      <c r="AL42" s="49">
        <f t="shared" si="33"/>
        <v>-2.124216063119563E-2</v>
      </c>
    </row>
    <row r="43" spans="1:38" s="17" customFormat="1" x14ac:dyDescent="0.35">
      <c r="A43" s="24" t="s">
        <v>41</v>
      </c>
      <c r="B43" s="24" t="s">
        <v>41</v>
      </c>
      <c r="C43" s="26">
        <v>3232</v>
      </c>
      <c r="D43" s="26">
        <v>3973</v>
      </c>
      <c r="E43" s="26">
        <v>5114</v>
      </c>
      <c r="F43" s="26">
        <v>5227</v>
      </c>
      <c r="G43" s="26">
        <v>10647</v>
      </c>
      <c r="H43" s="26">
        <v>15216</v>
      </c>
      <c r="I43" s="26">
        <v>4471</v>
      </c>
      <c r="J43" s="26">
        <v>4264</v>
      </c>
      <c r="K43" s="26">
        <v>6048</v>
      </c>
      <c r="L43" s="26">
        <v>5018</v>
      </c>
      <c r="M43" s="26">
        <v>10644</v>
      </c>
      <c r="N43" s="26">
        <v>12539</v>
      </c>
      <c r="O43" s="26">
        <v>3736</v>
      </c>
      <c r="P43" s="26">
        <v>4644</v>
      </c>
      <c r="Q43" s="26">
        <v>7108</v>
      </c>
      <c r="R43" s="26">
        <v>6923</v>
      </c>
      <c r="S43" s="26">
        <v>11895</v>
      </c>
      <c r="T43" s="26">
        <v>13542</v>
      </c>
      <c r="U43" s="26">
        <v>4361</v>
      </c>
      <c r="V43" s="26">
        <v>4253</v>
      </c>
      <c r="W43" s="26">
        <v>6086</v>
      </c>
      <c r="X43" s="26">
        <v>6708</v>
      </c>
      <c r="Y43" s="26">
        <v>13711</v>
      </c>
      <c r="Z43" s="26">
        <v>17804</v>
      </c>
      <c r="AA43" s="27">
        <f t="shared" si="34"/>
        <v>625</v>
      </c>
      <c r="AB43" s="27">
        <f t="shared" si="24"/>
        <v>-391</v>
      </c>
      <c r="AC43" s="27">
        <f t="shared" si="25"/>
        <v>-1022</v>
      </c>
      <c r="AD43" s="27">
        <f t="shared" si="26"/>
        <v>-215</v>
      </c>
      <c r="AE43" s="27">
        <f t="shared" si="27"/>
        <v>1816</v>
      </c>
      <c r="AF43" s="27">
        <f t="shared" si="28"/>
        <v>4262</v>
      </c>
      <c r="AG43" s="49">
        <f t="shared" si="35"/>
        <v>0.16729122055674517</v>
      </c>
      <c r="AH43" s="49">
        <f t="shared" si="29"/>
        <v>-8.4194659776055128E-2</v>
      </c>
      <c r="AI43" s="49">
        <f t="shared" si="30"/>
        <v>-0.14378165447383232</v>
      </c>
      <c r="AJ43" s="49">
        <f t="shared" si="31"/>
        <v>-3.1055900621118012E-2</v>
      </c>
      <c r="AK43" s="49">
        <f t="shared" si="32"/>
        <v>0.15266918873476251</v>
      </c>
      <c r="AL43" s="49">
        <f t="shared" si="33"/>
        <v>0.31472456062619997</v>
      </c>
    </row>
    <row r="44" spans="1:38" s="17" customFormat="1" x14ac:dyDescent="0.35">
      <c r="A44" s="24" t="s">
        <v>50</v>
      </c>
      <c r="B44" s="24" t="s">
        <v>12</v>
      </c>
      <c r="C44" s="26">
        <v>8439</v>
      </c>
      <c r="D44" s="26">
        <v>7237</v>
      </c>
      <c r="E44" s="26">
        <v>9774</v>
      </c>
      <c r="F44" s="26">
        <v>12263</v>
      </c>
      <c r="G44" s="26">
        <v>18147</v>
      </c>
      <c r="H44" s="26">
        <v>13328</v>
      </c>
      <c r="I44" s="26">
        <v>5763</v>
      </c>
      <c r="J44" s="26">
        <v>5649</v>
      </c>
      <c r="K44" s="26">
        <v>6209</v>
      </c>
      <c r="L44" s="26">
        <v>6559</v>
      </c>
      <c r="M44" s="26">
        <v>10412</v>
      </c>
      <c r="N44" s="26">
        <v>8334</v>
      </c>
      <c r="O44" s="26">
        <v>4685</v>
      </c>
      <c r="P44" s="26">
        <v>5332</v>
      </c>
      <c r="Q44" s="26">
        <v>7186</v>
      </c>
      <c r="R44" s="26">
        <v>8427</v>
      </c>
      <c r="S44" s="26">
        <v>10488</v>
      </c>
      <c r="T44" s="26">
        <v>9928</v>
      </c>
      <c r="U44" s="26">
        <v>6208</v>
      </c>
      <c r="V44" s="26">
        <v>5782</v>
      </c>
      <c r="W44" s="26">
        <v>7638</v>
      </c>
      <c r="X44" s="26">
        <v>9333</v>
      </c>
      <c r="Y44" s="26">
        <v>13502</v>
      </c>
      <c r="Z44" s="26">
        <v>9534</v>
      </c>
      <c r="AA44" s="27">
        <f t="shared" si="34"/>
        <v>1523</v>
      </c>
      <c r="AB44" s="27">
        <f t="shared" si="24"/>
        <v>450</v>
      </c>
      <c r="AC44" s="27">
        <f t="shared" si="25"/>
        <v>452</v>
      </c>
      <c r="AD44" s="27">
        <f t="shared" si="26"/>
        <v>906</v>
      </c>
      <c r="AE44" s="27">
        <f t="shared" si="27"/>
        <v>3014</v>
      </c>
      <c r="AF44" s="27">
        <f t="shared" si="28"/>
        <v>-394</v>
      </c>
      <c r="AG44" s="49">
        <f t="shared" si="35"/>
        <v>0.32508004268943436</v>
      </c>
      <c r="AH44" s="49">
        <f t="shared" si="29"/>
        <v>8.4396099024756185E-2</v>
      </c>
      <c r="AI44" s="49">
        <f t="shared" si="30"/>
        <v>6.2900083495686057E-2</v>
      </c>
      <c r="AJ44" s="49">
        <f t="shared" si="31"/>
        <v>0.10751156995372019</v>
      </c>
      <c r="AK44" s="49">
        <f t="shared" si="32"/>
        <v>0.28737604881769641</v>
      </c>
      <c r="AL44" s="49">
        <f t="shared" si="33"/>
        <v>-3.9685737308622078E-2</v>
      </c>
    </row>
    <row r="45" spans="1:38" s="17" customFormat="1" x14ac:dyDescent="0.35">
      <c r="A45" s="24" t="s">
        <v>53</v>
      </c>
      <c r="B45" s="24" t="s">
        <v>18</v>
      </c>
      <c r="C45" s="26">
        <v>5060</v>
      </c>
      <c r="D45" s="26">
        <v>4001</v>
      </c>
      <c r="E45" s="26">
        <v>5649</v>
      </c>
      <c r="F45" s="26">
        <v>6910</v>
      </c>
      <c r="G45" s="26">
        <v>8408</v>
      </c>
      <c r="H45" s="26">
        <v>7342</v>
      </c>
      <c r="I45" s="26">
        <v>11319</v>
      </c>
      <c r="J45" s="26">
        <v>12077</v>
      </c>
      <c r="K45" s="26">
        <v>11016</v>
      </c>
      <c r="L45" s="26">
        <v>10976</v>
      </c>
      <c r="M45" s="26">
        <v>11847</v>
      </c>
      <c r="N45" s="26">
        <v>11160</v>
      </c>
      <c r="O45" s="26">
        <v>9389</v>
      </c>
      <c r="P45" s="26">
        <v>10042</v>
      </c>
      <c r="Q45" s="26">
        <v>9906</v>
      </c>
      <c r="R45" s="26">
        <v>8801</v>
      </c>
      <c r="S45" s="26">
        <v>9503</v>
      </c>
      <c r="T45" s="26">
        <v>9586</v>
      </c>
      <c r="U45" s="26">
        <v>7578</v>
      </c>
      <c r="V45" s="26">
        <v>7895</v>
      </c>
      <c r="W45" s="26">
        <v>7931</v>
      </c>
      <c r="X45" s="26">
        <v>8840</v>
      </c>
      <c r="Y45" s="26">
        <v>9725</v>
      </c>
      <c r="Z45" s="26">
        <v>9042</v>
      </c>
      <c r="AA45" s="27">
        <f t="shared" si="34"/>
        <v>-1811</v>
      </c>
      <c r="AB45" s="27">
        <f t="shared" si="24"/>
        <v>-2147</v>
      </c>
      <c r="AC45" s="27">
        <f t="shared" si="25"/>
        <v>-1975</v>
      </c>
      <c r="AD45" s="27">
        <f t="shared" si="26"/>
        <v>39</v>
      </c>
      <c r="AE45" s="27">
        <f t="shared" si="27"/>
        <v>222</v>
      </c>
      <c r="AF45" s="27">
        <f t="shared" si="28"/>
        <v>-544</v>
      </c>
      <c r="AG45" s="49">
        <f t="shared" si="35"/>
        <v>-0.19288529129832782</v>
      </c>
      <c r="AH45" s="49">
        <f t="shared" si="29"/>
        <v>-0.21380203146783508</v>
      </c>
      <c r="AI45" s="49">
        <f t="shared" si="30"/>
        <v>-0.19937411669695135</v>
      </c>
      <c r="AJ45" s="49">
        <f t="shared" si="31"/>
        <v>4.4313146233382573E-3</v>
      </c>
      <c r="AK45" s="49">
        <f t="shared" si="32"/>
        <v>2.3361043880879721E-2</v>
      </c>
      <c r="AL45" s="49">
        <f t="shared" si="33"/>
        <v>-5.6749426246609641E-2</v>
      </c>
    </row>
    <row r="46" spans="1:38" s="17" customFormat="1" x14ac:dyDescent="0.35">
      <c r="A46" s="24" t="s">
        <v>51</v>
      </c>
      <c r="B46" s="24" t="s">
        <v>10</v>
      </c>
      <c r="C46" s="26">
        <v>2761</v>
      </c>
      <c r="D46" s="26">
        <v>3201</v>
      </c>
      <c r="E46" s="26">
        <v>3792</v>
      </c>
      <c r="F46" s="26">
        <v>5873</v>
      </c>
      <c r="G46" s="26">
        <v>8310</v>
      </c>
      <c r="H46" s="26">
        <v>9212</v>
      </c>
      <c r="I46" s="26">
        <v>5410</v>
      </c>
      <c r="J46" s="26">
        <v>7226</v>
      </c>
      <c r="K46" s="26">
        <v>7785</v>
      </c>
      <c r="L46" s="26">
        <v>7778</v>
      </c>
      <c r="M46" s="26">
        <v>11238</v>
      </c>
      <c r="N46" s="26">
        <v>10788</v>
      </c>
      <c r="O46" s="26">
        <v>5266</v>
      </c>
      <c r="P46" s="26">
        <v>5520</v>
      </c>
      <c r="Q46" s="26">
        <v>4366</v>
      </c>
      <c r="R46" s="26">
        <v>6079</v>
      </c>
      <c r="S46" s="26">
        <v>9016</v>
      </c>
      <c r="T46" s="26">
        <v>11080</v>
      </c>
      <c r="U46" s="26">
        <v>4528</v>
      </c>
      <c r="V46" s="26">
        <v>3647</v>
      </c>
      <c r="W46" s="26">
        <v>3744</v>
      </c>
      <c r="X46" s="26">
        <v>6271</v>
      </c>
      <c r="Y46" s="26">
        <v>7890</v>
      </c>
      <c r="Z46" s="26">
        <v>11327</v>
      </c>
      <c r="AA46" s="27">
        <f t="shared" si="34"/>
        <v>-738</v>
      </c>
      <c r="AB46" s="27">
        <f t="shared" si="24"/>
        <v>-1873</v>
      </c>
      <c r="AC46" s="27">
        <f t="shared" si="25"/>
        <v>-622</v>
      </c>
      <c r="AD46" s="27">
        <f t="shared" si="26"/>
        <v>192</v>
      </c>
      <c r="AE46" s="27">
        <f t="shared" si="27"/>
        <v>-1126</v>
      </c>
      <c r="AF46" s="27">
        <f t="shared" si="28"/>
        <v>247</v>
      </c>
      <c r="AG46" s="49">
        <f t="shared" si="35"/>
        <v>-0.14014432206608432</v>
      </c>
      <c r="AH46" s="49">
        <f t="shared" si="29"/>
        <v>-0.33931159420289853</v>
      </c>
      <c r="AI46" s="49">
        <f t="shared" si="30"/>
        <v>-0.14246449839670178</v>
      </c>
      <c r="AJ46" s="49">
        <f t="shared" si="31"/>
        <v>3.1584142128639581E-2</v>
      </c>
      <c r="AK46" s="49">
        <f t="shared" si="32"/>
        <v>-0.12488908606921029</v>
      </c>
      <c r="AL46" s="49">
        <f t="shared" si="33"/>
        <v>2.2292418772563178E-2</v>
      </c>
    </row>
    <row r="47" spans="1:38" s="17" customFormat="1" x14ac:dyDescent="0.35">
      <c r="A47" s="24" t="s">
        <v>54</v>
      </c>
      <c r="B47" s="24" t="s">
        <v>6</v>
      </c>
      <c r="C47" s="26">
        <v>3448</v>
      </c>
      <c r="D47" s="26">
        <v>3330</v>
      </c>
      <c r="E47" s="26">
        <v>3622</v>
      </c>
      <c r="F47" s="26">
        <v>5583</v>
      </c>
      <c r="G47" s="26">
        <v>5679</v>
      </c>
      <c r="H47" s="26">
        <v>7236</v>
      </c>
      <c r="I47" s="26">
        <v>6528</v>
      </c>
      <c r="J47" s="26">
        <v>3956</v>
      </c>
      <c r="K47" s="26">
        <v>4329</v>
      </c>
      <c r="L47" s="26">
        <v>3863</v>
      </c>
      <c r="M47" s="26">
        <v>4059</v>
      </c>
      <c r="N47" s="26">
        <v>4516</v>
      </c>
      <c r="O47" s="26">
        <v>4572</v>
      </c>
      <c r="P47" s="26">
        <v>3641</v>
      </c>
      <c r="Q47" s="26">
        <v>3545</v>
      </c>
      <c r="R47" s="26">
        <v>5032</v>
      </c>
      <c r="S47" s="26">
        <v>5374</v>
      </c>
      <c r="T47" s="26">
        <v>6292</v>
      </c>
      <c r="U47" s="26">
        <v>7378</v>
      </c>
      <c r="V47" s="26">
        <v>4571</v>
      </c>
      <c r="W47" s="26">
        <v>5638</v>
      </c>
      <c r="X47" s="26">
        <v>5759</v>
      </c>
      <c r="Y47" s="26">
        <v>5592</v>
      </c>
      <c r="Z47" s="26">
        <v>6537</v>
      </c>
      <c r="AA47" s="27">
        <f t="shared" si="34"/>
        <v>2806</v>
      </c>
      <c r="AB47" s="27">
        <f t="shared" si="24"/>
        <v>930</v>
      </c>
      <c r="AC47" s="27">
        <f t="shared" si="25"/>
        <v>2093</v>
      </c>
      <c r="AD47" s="27">
        <f t="shared" si="26"/>
        <v>727</v>
      </c>
      <c r="AE47" s="27">
        <f t="shared" si="27"/>
        <v>218</v>
      </c>
      <c r="AF47" s="27">
        <f t="shared" si="28"/>
        <v>245</v>
      </c>
      <c r="AG47" s="49">
        <f t="shared" si="35"/>
        <v>0.61373578302712162</v>
      </c>
      <c r="AH47" s="49">
        <f t="shared" si="29"/>
        <v>0.2554243339741829</v>
      </c>
      <c r="AI47" s="49">
        <f t="shared" si="30"/>
        <v>0.59040902679830742</v>
      </c>
      <c r="AJ47" s="49">
        <f t="shared" si="31"/>
        <v>0.14447535771065184</v>
      </c>
      <c r="AK47" s="49">
        <f t="shared" si="32"/>
        <v>4.0565686639374765E-2</v>
      </c>
      <c r="AL47" s="49">
        <f t="shared" si="33"/>
        <v>3.8938334392879845E-2</v>
      </c>
    </row>
    <row r="48" spans="1:38" s="17" customFormat="1" x14ac:dyDescent="0.35">
      <c r="A48" s="24" t="s">
        <v>52</v>
      </c>
      <c r="B48" s="24" t="s">
        <v>11</v>
      </c>
      <c r="C48" s="26">
        <v>2692</v>
      </c>
      <c r="D48" s="26">
        <v>2793</v>
      </c>
      <c r="E48" s="26">
        <v>3328</v>
      </c>
      <c r="F48" s="26">
        <v>4631</v>
      </c>
      <c r="G48" s="26">
        <v>10017</v>
      </c>
      <c r="H48" s="26">
        <v>15382</v>
      </c>
      <c r="I48" s="26">
        <v>3411</v>
      </c>
      <c r="J48" s="26">
        <v>4834</v>
      </c>
      <c r="K48" s="26">
        <v>4865</v>
      </c>
      <c r="L48" s="26">
        <v>4282</v>
      </c>
      <c r="M48" s="26">
        <v>5440</v>
      </c>
      <c r="N48" s="26">
        <v>4780</v>
      </c>
      <c r="O48" s="26">
        <v>4834</v>
      </c>
      <c r="P48" s="26">
        <v>4240</v>
      </c>
      <c r="Q48" s="26">
        <v>4848</v>
      </c>
      <c r="R48" s="26">
        <v>6371</v>
      </c>
      <c r="S48" s="26">
        <v>7626</v>
      </c>
      <c r="T48" s="26">
        <v>7318</v>
      </c>
      <c r="U48" s="26">
        <v>4188</v>
      </c>
      <c r="V48" s="26">
        <v>3767</v>
      </c>
      <c r="W48" s="26">
        <v>4697</v>
      </c>
      <c r="X48" s="26">
        <v>5887</v>
      </c>
      <c r="Y48" s="26">
        <v>8204</v>
      </c>
      <c r="Z48" s="26">
        <v>8263</v>
      </c>
      <c r="AA48" s="27">
        <f t="shared" si="34"/>
        <v>-646</v>
      </c>
      <c r="AB48" s="27">
        <f t="shared" si="24"/>
        <v>-473</v>
      </c>
      <c r="AC48" s="27">
        <f t="shared" si="25"/>
        <v>-151</v>
      </c>
      <c r="AD48" s="27">
        <f t="shared" si="26"/>
        <v>-484</v>
      </c>
      <c r="AE48" s="27">
        <f t="shared" si="27"/>
        <v>578</v>
      </c>
      <c r="AF48" s="27">
        <f t="shared" si="28"/>
        <v>945</v>
      </c>
      <c r="AG48" s="49">
        <f t="shared" si="35"/>
        <v>-0.1336367397600331</v>
      </c>
      <c r="AH48" s="49">
        <f t="shared" si="29"/>
        <v>-0.11155660377358491</v>
      </c>
      <c r="AI48" s="49">
        <f t="shared" si="30"/>
        <v>-3.1146864686468646E-2</v>
      </c>
      <c r="AJ48" s="49">
        <f t="shared" si="31"/>
        <v>-7.5969235598807097E-2</v>
      </c>
      <c r="AK48" s="49">
        <f t="shared" si="32"/>
        <v>7.5793338578547073E-2</v>
      </c>
      <c r="AL48" s="49">
        <f t="shared" si="33"/>
        <v>0.12913364307187755</v>
      </c>
    </row>
    <row r="49" spans="1:38" s="17" customFormat="1" x14ac:dyDescent="0.35">
      <c r="A49" s="24" t="s">
        <v>55</v>
      </c>
      <c r="B49" s="24" t="s">
        <v>4</v>
      </c>
      <c r="C49" s="26">
        <v>1900</v>
      </c>
      <c r="D49" s="26">
        <v>1704</v>
      </c>
      <c r="E49" s="26">
        <v>2222</v>
      </c>
      <c r="F49" s="26">
        <v>4760</v>
      </c>
      <c r="G49" s="26">
        <v>5356</v>
      </c>
      <c r="H49" s="26">
        <v>9859</v>
      </c>
      <c r="I49" s="26">
        <v>2473</v>
      </c>
      <c r="J49" s="26">
        <v>2637</v>
      </c>
      <c r="K49" s="26">
        <v>3194</v>
      </c>
      <c r="L49" s="26">
        <v>3608</v>
      </c>
      <c r="M49" s="26">
        <v>4655</v>
      </c>
      <c r="N49" s="26">
        <v>4573</v>
      </c>
      <c r="O49" s="26">
        <v>3118</v>
      </c>
      <c r="P49" s="26">
        <v>2429</v>
      </c>
      <c r="Q49" s="26">
        <v>3210</v>
      </c>
      <c r="R49" s="26">
        <v>4675</v>
      </c>
      <c r="S49" s="26">
        <v>6310</v>
      </c>
      <c r="T49" s="26">
        <v>8062</v>
      </c>
      <c r="U49" s="26">
        <v>2935</v>
      </c>
      <c r="V49" s="26">
        <v>2821</v>
      </c>
      <c r="W49" s="26">
        <v>3450</v>
      </c>
      <c r="X49" s="26">
        <v>6537</v>
      </c>
      <c r="Y49" s="26">
        <v>7118</v>
      </c>
      <c r="Z49" s="26">
        <v>10809</v>
      </c>
      <c r="AA49" s="27">
        <f t="shared" si="34"/>
        <v>-183</v>
      </c>
      <c r="AB49" s="27">
        <f t="shared" si="24"/>
        <v>392</v>
      </c>
      <c r="AC49" s="27">
        <f t="shared" si="25"/>
        <v>240</v>
      </c>
      <c r="AD49" s="27">
        <f t="shared" si="26"/>
        <v>1862</v>
      </c>
      <c r="AE49" s="27">
        <f t="shared" si="27"/>
        <v>808</v>
      </c>
      <c r="AF49" s="27">
        <f t="shared" si="28"/>
        <v>2747</v>
      </c>
      <c r="AG49" s="49">
        <f t="shared" si="35"/>
        <v>-5.8691468890314305E-2</v>
      </c>
      <c r="AH49" s="49">
        <f t="shared" si="29"/>
        <v>0.16138328530259366</v>
      </c>
      <c r="AI49" s="49">
        <f t="shared" si="30"/>
        <v>7.476635514018691E-2</v>
      </c>
      <c r="AJ49" s="49">
        <f t="shared" si="31"/>
        <v>0.39828877005347596</v>
      </c>
      <c r="AK49" s="49">
        <f t="shared" si="32"/>
        <v>0.12805071315372424</v>
      </c>
      <c r="AL49" s="49">
        <f t="shared" si="33"/>
        <v>0.34073430910444058</v>
      </c>
    </row>
    <row r="50" spans="1:38" s="17" customFormat="1" x14ac:dyDescent="0.35">
      <c r="A50" s="24" t="s">
        <v>57</v>
      </c>
      <c r="B50" s="24" t="s">
        <v>9</v>
      </c>
      <c r="C50" s="26">
        <v>4567</v>
      </c>
      <c r="D50" s="26">
        <v>3337</v>
      </c>
      <c r="E50" s="26">
        <v>4685</v>
      </c>
      <c r="F50" s="26">
        <v>6655</v>
      </c>
      <c r="G50" s="26">
        <v>7896</v>
      </c>
      <c r="H50" s="26">
        <v>6943</v>
      </c>
      <c r="I50" s="26">
        <v>2203</v>
      </c>
      <c r="J50" s="26">
        <v>2499</v>
      </c>
      <c r="K50" s="26">
        <v>3477</v>
      </c>
      <c r="L50" s="26">
        <v>2855</v>
      </c>
      <c r="M50" s="26">
        <v>3605</v>
      </c>
      <c r="N50" s="26">
        <v>3526</v>
      </c>
      <c r="O50" s="26">
        <v>2554</v>
      </c>
      <c r="P50" s="26">
        <v>2702</v>
      </c>
      <c r="Q50" s="26">
        <v>3784</v>
      </c>
      <c r="R50" s="26">
        <v>3702</v>
      </c>
      <c r="S50" s="26">
        <v>4884</v>
      </c>
      <c r="T50" s="26">
        <v>4421</v>
      </c>
      <c r="U50" s="26">
        <v>2003</v>
      </c>
      <c r="V50" s="26">
        <v>2806</v>
      </c>
      <c r="W50" s="26">
        <v>3860</v>
      </c>
      <c r="X50" s="26">
        <v>4254</v>
      </c>
      <c r="Y50" s="26">
        <v>4181</v>
      </c>
      <c r="Z50" s="26">
        <v>4768</v>
      </c>
      <c r="AA50" s="27">
        <f t="shared" si="34"/>
        <v>-551</v>
      </c>
      <c r="AB50" s="27">
        <f t="shared" si="24"/>
        <v>104</v>
      </c>
      <c r="AC50" s="27">
        <f t="shared" si="25"/>
        <v>76</v>
      </c>
      <c r="AD50" s="27">
        <f t="shared" si="26"/>
        <v>552</v>
      </c>
      <c r="AE50" s="27">
        <f t="shared" si="27"/>
        <v>-703</v>
      </c>
      <c r="AF50" s="27">
        <f t="shared" si="28"/>
        <v>347</v>
      </c>
      <c r="AG50" s="49">
        <f t="shared" si="35"/>
        <v>-0.21574001566170711</v>
      </c>
      <c r="AH50" s="49">
        <f t="shared" si="29"/>
        <v>3.84900074019245E-2</v>
      </c>
      <c r="AI50" s="49">
        <f t="shared" si="30"/>
        <v>2.0084566596194502E-2</v>
      </c>
      <c r="AJ50" s="49">
        <f t="shared" si="31"/>
        <v>0.14910858995137763</v>
      </c>
      <c r="AK50" s="49">
        <f t="shared" si="32"/>
        <v>-0.14393939393939395</v>
      </c>
      <c r="AL50" s="49">
        <f t="shared" si="33"/>
        <v>7.8489029631305135E-2</v>
      </c>
    </row>
    <row r="51" spans="1:38" s="17" customFormat="1" x14ac:dyDescent="0.35">
      <c r="A51" s="24" t="s">
        <v>58</v>
      </c>
      <c r="B51" s="24" t="s">
        <v>5</v>
      </c>
      <c r="C51" s="26">
        <v>2041</v>
      </c>
      <c r="D51" s="26">
        <v>2011</v>
      </c>
      <c r="E51" s="26">
        <v>2779</v>
      </c>
      <c r="F51" s="26">
        <v>3986</v>
      </c>
      <c r="G51" s="26">
        <v>6028</v>
      </c>
      <c r="H51" s="26">
        <v>7323</v>
      </c>
      <c r="I51" s="26">
        <v>2033</v>
      </c>
      <c r="J51" s="26">
        <v>2262</v>
      </c>
      <c r="K51" s="26">
        <v>2304</v>
      </c>
      <c r="L51" s="26">
        <v>2746</v>
      </c>
      <c r="M51" s="26">
        <v>3039</v>
      </c>
      <c r="N51" s="26">
        <v>4008</v>
      </c>
      <c r="O51" s="26">
        <v>2337</v>
      </c>
      <c r="P51" s="26">
        <v>2471</v>
      </c>
      <c r="Q51" s="26">
        <v>1911</v>
      </c>
      <c r="R51" s="26">
        <v>3731</v>
      </c>
      <c r="S51" s="26">
        <v>4149</v>
      </c>
      <c r="T51" s="26">
        <v>5093</v>
      </c>
      <c r="U51" s="26">
        <v>3260</v>
      </c>
      <c r="V51" s="26">
        <v>2252</v>
      </c>
      <c r="W51" s="26">
        <v>2268</v>
      </c>
      <c r="X51" s="26">
        <v>3400</v>
      </c>
      <c r="Y51" s="26">
        <v>4768</v>
      </c>
      <c r="Z51" s="26">
        <v>4547</v>
      </c>
      <c r="AA51" s="27">
        <f t="shared" si="34"/>
        <v>923</v>
      </c>
      <c r="AB51" s="27">
        <f t="shared" si="24"/>
        <v>-219</v>
      </c>
      <c r="AC51" s="27">
        <f t="shared" si="25"/>
        <v>357</v>
      </c>
      <c r="AD51" s="27">
        <f t="shared" si="26"/>
        <v>-331</v>
      </c>
      <c r="AE51" s="27">
        <f t="shared" si="27"/>
        <v>619</v>
      </c>
      <c r="AF51" s="27">
        <f t="shared" si="28"/>
        <v>-546</v>
      </c>
      <c r="AG51" s="49">
        <f t="shared" si="35"/>
        <v>0.39495079161317931</v>
      </c>
      <c r="AH51" s="49">
        <f t="shared" si="29"/>
        <v>-8.8628085795224604E-2</v>
      </c>
      <c r="AI51" s="49">
        <f t="shared" si="30"/>
        <v>0.18681318681318682</v>
      </c>
      <c r="AJ51" s="49">
        <f t="shared" si="31"/>
        <v>-8.8716161886893588E-2</v>
      </c>
      <c r="AK51" s="49">
        <f t="shared" si="32"/>
        <v>0.14919257652446372</v>
      </c>
      <c r="AL51" s="49">
        <f t="shared" si="33"/>
        <v>-0.10720596897702729</v>
      </c>
    </row>
    <row r="52" spans="1:38" s="17" customFormat="1" x14ac:dyDescent="0.35">
      <c r="A52" s="24" t="s">
        <v>56</v>
      </c>
      <c r="B52" s="24" t="s">
        <v>19</v>
      </c>
      <c r="C52" s="26">
        <v>79573</v>
      </c>
      <c r="D52" s="26">
        <v>23987</v>
      </c>
      <c r="E52" s="26">
        <v>38026</v>
      </c>
      <c r="F52" s="26">
        <v>31104</v>
      </c>
      <c r="G52" s="26">
        <v>48423</v>
      </c>
      <c r="H52" s="26">
        <v>35278</v>
      </c>
      <c r="I52" s="26">
        <v>3263</v>
      </c>
      <c r="J52" s="26">
        <v>2465</v>
      </c>
      <c r="K52" s="26">
        <v>2589</v>
      </c>
      <c r="L52" s="26">
        <v>2693</v>
      </c>
      <c r="M52" s="26">
        <v>2742</v>
      </c>
      <c r="N52" s="26">
        <v>2690</v>
      </c>
      <c r="O52" s="26">
        <v>3350</v>
      </c>
      <c r="P52" s="26">
        <v>2732</v>
      </c>
      <c r="Q52" s="26">
        <v>3171</v>
      </c>
      <c r="R52" s="26">
        <v>2659</v>
      </c>
      <c r="S52" s="26">
        <v>3443</v>
      </c>
      <c r="T52" s="26">
        <v>4281</v>
      </c>
      <c r="U52" s="26">
        <v>2581</v>
      </c>
      <c r="V52" s="26">
        <v>2017</v>
      </c>
      <c r="W52" s="26">
        <v>2307</v>
      </c>
      <c r="X52" s="26">
        <v>2303</v>
      </c>
      <c r="Y52" s="26">
        <v>2013</v>
      </c>
      <c r="Z52" s="26">
        <v>2412</v>
      </c>
      <c r="AA52" s="27">
        <f t="shared" si="34"/>
        <v>-769</v>
      </c>
      <c r="AB52" s="27">
        <f t="shared" si="24"/>
        <v>-715</v>
      </c>
      <c r="AC52" s="27">
        <f t="shared" si="25"/>
        <v>-864</v>
      </c>
      <c r="AD52" s="27">
        <f t="shared" si="26"/>
        <v>-356</v>
      </c>
      <c r="AE52" s="27">
        <f t="shared" si="27"/>
        <v>-1430</v>
      </c>
      <c r="AF52" s="27">
        <f t="shared" si="28"/>
        <v>-1869</v>
      </c>
      <c r="AG52" s="49">
        <f t="shared" si="35"/>
        <v>-0.22955223880597014</v>
      </c>
      <c r="AH52" s="49">
        <f t="shared" si="29"/>
        <v>-0.26171303074670571</v>
      </c>
      <c r="AI52" s="49">
        <f t="shared" si="30"/>
        <v>-0.27246925260170296</v>
      </c>
      <c r="AJ52" s="49">
        <f t="shared" si="31"/>
        <v>-0.13388491914253478</v>
      </c>
      <c r="AK52" s="49">
        <f t="shared" si="32"/>
        <v>-0.41533546325878595</v>
      </c>
      <c r="AL52" s="49">
        <f t="shared" si="33"/>
        <v>-0.4365802382620883</v>
      </c>
    </row>
    <row r="53" spans="1:38" s="17" customFormat="1" x14ac:dyDescent="0.35">
      <c r="A53" s="24" t="s">
        <v>61</v>
      </c>
      <c r="B53" s="24" t="s">
        <v>3</v>
      </c>
      <c r="C53" s="26">
        <v>1003</v>
      </c>
      <c r="D53" s="26">
        <v>1023</v>
      </c>
      <c r="E53" s="26">
        <v>1435</v>
      </c>
      <c r="F53" s="26">
        <v>1762</v>
      </c>
      <c r="G53" s="26">
        <v>2302</v>
      </c>
      <c r="H53" s="26">
        <v>3154</v>
      </c>
      <c r="I53" s="26">
        <v>1106</v>
      </c>
      <c r="J53" s="26">
        <v>1353</v>
      </c>
      <c r="K53" s="26">
        <v>1699</v>
      </c>
      <c r="L53" s="26">
        <v>1652</v>
      </c>
      <c r="M53" s="26">
        <v>1787</v>
      </c>
      <c r="N53" s="26">
        <v>2437</v>
      </c>
      <c r="O53" s="26">
        <v>1398</v>
      </c>
      <c r="P53" s="26">
        <v>1186</v>
      </c>
      <c r="Q53" s="26">
        <v>1389</v>
      </c>
      <c r="R53" s="26">
        <v>2123</v>
      </c>
      <c r="S53" s="26">
        <v>3111</v>
      </c>
      <c r="T53" s="26">
        <v>3002</v>
      </c>
      <c r="U53" s="26">
        <v>1912</v>
      </c>
      <c r="V53" s="26">
        <v>1848</v>
      </c>
      <c r="W53" s="26">
        <v>1939</v>
      </c>
      <c r="X53" s="26">
        <v>2075</v>
      </c>
      <c r="Y53" s="26">
        <v>2968</v>
      </c>
      <c r="Z53" s="26">
        <v>2571</v>
      </c>
      <c r="AA53" s="27">
        <f t="shared" si="34"/>
        <v>514</v>
      </c>
      <c r="AB53" s="27">
        <f t="shared" si="24"/>
        <v>662</v>
      </c>
      <c r="AC53" s="27">
        <f t="shared" si="25"/>
        <v>550</v>
      </c>
      <c r="AD53" s="27">
        <f t="shared" si="26"/>
        <v>-48</v>
      </c>
      <c r="AE53" s="27">
        <f t="shared" si="27"/>
        <v>-143</v>
      </c>
      <c r="AF53" s="27">
        <f t="shared" si="28"/>
        <v>-431</v>
      </c>
      <c r="AG53" s="49">
        <f t="shared" si="35"/>
        <v>0.3676680972818312</v>
      </c>
      <c r="AH53" s="49">
        <f t="shared" si="29"/>
        <v>0.55817875210792578</v>
      </c>
      <c r="AI53" s="49">
        <f t="shared" si="30"/>
        <v>0.39596832253419728</v>
      </c>
      <c r="AJ53" s="49">
        <f t="shared" si="31"/>
        <v>-2.2609514837494113E-2</v>
      </c>
      <c r="AK53" s="49">
        <f t="shared" si="32"/>
        <v>-4.5965927354548373E-2</v>
      </c>
      <c r="AL53" s="49">
        <f t="shared" si="33"/>
        <v>-0.14357095269820119</v>
      </c>
    </row>
    <row r="54" spans="1:38" s="17" customFormat="1" x14ac:dyDescent="0.35">
      <c r="A54" s="24" t="s">
        <v>59</v>
      </c>
      <c r="B54" s="24" t="s">
        <v>17</v>
      </c>
      <c r="C54" s="26">
        <v>1650</v>
      </c>
      <c r="D54" s="26">
        <v>1533</v>
      </c>
      <c r="E54" s="26">
        <v>1826</v>
      </c>
      <c r="F54" s="26">
        <v>2932</v>
      </c>
      <c r="G54" s="26">
        <v>3540</v>
      </c>
      <c r="H54" s="26">
        <v>7256</v>
      </c>
      <c r="I54" s="26">
        <v>1674</v>
      </c>
      <c r="J54" s="26">
        <v>1963</v>
      </c>
      <c r="K54" s="26">
        <v>2125</v>
      </c>
      <c r="L54" s="26">
        <v>1807</v>
      </c>
      <c r="M54" s="26">
        <v>1952</v>
      </c>
      <c r="N54" s="26">
        <v>2108</v>
      </c>
      <c r="O54" s="26">
        <v>1458</v>
      </c>
      <c r="P54" s="26">
        <v>1274</v>
      </c>
      <c r="Q54" s="26">
        <v>1576</v>
      </c>
      <c r="R54" s="26">
        <v>2743</v>
      </c>
      <c r="S54" s="26">
        <v>3291</v>
      </c>
      <c r="T54" s="26">
        <v>3110</v>
      </c>
      <c r="U54" s="26">
        <v>1800</v>
      </c>
      <c r="V54" s="26">
        <v>1985</v>
      </c>
      <c r="W54" s="26">
        <v>1650</v>
      </c>
      <c r="X54" s="26">
        <v>2545</v>
      </c>
      <c r="Y54" s="26">
        <v>2472</v>
      </c>
      <c r="Z54" s="26">
        <v>2220</v>
      </c>
      <c r="AA54" s="27">
        <f t="shared" si="34"/>
        <v>342</v>
      </c>
      <c r="AB54" s="27">
        <f t="shared" si="24"/>
        <v>711</v>
      </c>
      <c r="AC54" s="27">
        <f t="shared" si="25"/>
        <v>74</v>
      </c>
      <c r="AD54" s="27">
        <f t="shared" si="26"/>
        <v>-198</v>
      </c>
      <c r="AE54" s="27">
        <f t="shared" si="27"/>
        <v>-819</v>
      </c>
      <c r="AF54" s="27">
        <f t="shared" si="28"/>
        <v>-890</v>
      </c>
      <c r="AG54" s="49">
        <f t="shared" si="35"/>
        <v>0.23456790123456789</v>
      </c>
      <c r="AH54" s="49">
        <f t="shared" si="29"/>
        <v>0.5580847723704867</v>
      </c>
      <c r="AI54" s="49">
        <f t="shared" si="30"/>
        <v>4.6954314720812185E-2</v>
      </c>
      <c r="AJ54" s="49">
        <f t="shared" si="31"/>
        <v>-7.2183740430185925E-2</v>
      </c>
      <c r="AK54" s="49">
        <f t="shared" si="32"/>
        <v>-0.2488605287146764</v>
      </c>
      <c r="AL54" s="49">
        <f t="shared" si="33"/>
        <v>-0.2861736334405145</v>
      </c>
    </row>
    <row r="55" spans="1:38" s="17" customFormat="1" x14ac:dyDescent="0.35">
      <c r="A55" s="24" t="s">
        <v>60</v>
      </c>
      <c r="B55" s="24" t="s">
        <v>14</v>
      </c>
      <c r="C55" s="26">
        <v>917</v>
      </c>
      <c r="D55" s="26">
        <v>642</v>
      </c>
      <c r="E55" s="26">
        <v>1123</v>
      </c>
      <c r="F55" s="26">
        <v>1499</v>
      </c>
      <c r="G55" s="26">
        <v>2435</v>
      </c>
      <c r="H55" s="26">
        <v>3891</v>
      </c>
      <c r="I55" s="26">
        <v>839</v>
      </c>
      <c r="J55" s="26">
        <v>872</v>
      </c>
      <c r="K55" s="26">
        <v>1391</v>
      </c>
      <c r="L55" s="26">
        <v>2252</v>
      </c>
      <c r="M55" s="26">
        <v>2491</v>
      </c>
      <c r="N55" s="26">
        <v>2325</v>
      </c>
      <c r="O55" s="26">
        <v>1063</v>
      </c>
      <c r="P55" s="26">
        <v>1082</v>
      </c>
      <c r="Q55" s="26">
        <v>1519</v>
      </c>
      <c r="R55" s="26">
        <v>1476</v>
      </c>
      <c r="S55" s="26">
        <v>2243</v>
      </c>
      <c r="T55" s="26">
        <v>3556</v>
      </c>
      <c r="U55" s="26">
        <v>1069</v>
      </c>
      <c r="V55" s="26">
        <v>1030</v>
      </c>
      <c r="W55" s="26">
        <v>1073</v>
      </c>
      <c r="X55" s="26">
        <v>1932</v>
      </c>
      <c r="Y55" s="26">
        <v>2839</v>
      </c>
      <c r="Z55" s="26">
        <v>3985</v>
      </c>
      <c r="AA55" s="27">
        <f t="shared" si="34"/>
        <v>6</v>
      </c>
      <c r="AB55" s="27">
        <f t="shared" si="24"/>
        <v>-52</v>
      </c>
      <c r="AC55" s="27">
        <f t="shared" si="25"/>
        <v>-446</v>
      </c>
      <c r="AD55" s="27">
        <f t="shared" si="26"/>
        <v>456</v>
      </c>
      <c r="AE55" s="27">
        <f t="shared" si="27"/>
        <v>596</v>
      </c>
      <c r="AF55" s="27">
        <f t="shared" si="28"/>
        <v>429</v>
      </c>
      <c r="AG55" s="49">
        <f t="shared" si="35"/>
        <v>5.6444026340545629E-3</v>
      </c>
      <c r="AH55" s="49">
        <f t="shared" si="29"/>
        <v>-4.8059149722735672E-2</v>
      </c>
      <c r="AI55" s="49">
        <f t="shared" si="30"/>
        <v>-0.29361421988150099</v>
      </c>
      <c r="AJ55" s="49">
        <f t="shared" si="31"/>
        <v>0.30894308943089432</v>
      </c>
      <c r="AK55" s="49">
        <f t="shared" si="32"/>
        <v>0.26571555951850201</v>
      </c>
      <c r="AL55" s="49">
        <f t="shared" si="33"/>
        <v>0.12064116985376828</v>
      </c>
    </row>
    <row r="56" spans="1:38" s="17" customFormat="1" x14ac:dyDescent="0.35">
      <c r="A56" s="24" t="s">
        <v>2</v>
      </c>
      <c r="B56" s="24" t="s">
        <v>2</v>
      </c>
      <c r="C56" s="26">
        <v>949</v>
      </c>
      <c r="D56" s="26">
        <v>809</v>
      </c>
      <c r="E56" s="26">
        <v>906</v>
      </c>
      <c r="F56" s="26">
        <v>1525</v>
      </c>
      <c r="G56" s="26">
        <v>2270</v>
      </c>
      <c r="H56" s="26">
        <v>3482</v>
      </c>
      <c r="I56" s="26">
        <v>1043</v>
      </c>
      <c r="J56" s="26">
        <v>872</v>
      </c>
      <c r="K56" s="26">
        <v>1226</v>
      </c>
      <c r="L56" s="26">
        <v>1470</v>
      </c>
      <c r="M56" s="26">
        <v>1765</v>
      </c>
      <c r="N56" s="26">
        <v>1913</v>
      </c>
      <c r="O56" s="26">
        <v>888</v>
      </c>
      <c r="P56" s="26">
        <v>1458</v>
      </c>
      <c r="Q56" s="26">
        <v>955</v>
      </c>
      <c r="R56" s="26">
        <v>1365</v>
      </c>
      <c r="S56" s="26">
        <v>1971</v>
      </c>
      <c r="T56" s="26">
        <v>2639</v>
      </c>
      <c r="U56" s="26">
        <v>1010</v>
      </c>
      <c r="V56" s="26">
        <v>1377</v>
      </c>
      <c r="W56" s="26">
        <v>881</v>
      </c>
      <c r="X56" s="26">
        <v>1589</v>
      </c>
      <c r="Y56" s="26">
        <v>2143</v>
      </c>
      <c r="Z56" s="26">
        <v>3581</v>
      </c>
      <c r="AA56" s="27">
        <f t="shared" si="34"/>
        <v>122</v>
      </c>
      <c r="AB56" s="27">
        <f t="shared" si="24"/>
        <v>-81</v>
      </c>
      <c r="AC56" s="27">
        <f t="shared" si="25"/>
        <v>-74</v>
      </c>
      <c r="AD56" s="27">
        <f t="shared" si="26"/>
        <v>224</v>
      </c>
      <c r="AE56" s="27">
        <f t="shared" si="27"/>
        <v>172</v>
      </c>
      <c r="AF56" s="27">
        <f t="shared" si="28"/>
        <v>942</v>
      </c>
      <c r="AG56" s="49">
        <f t="shared" si="35"/>
        <v>0.1373873873873874</v>
      </c>
      <c r="AH56" s="49">
        <f t="shared" si="29"/>
        <v>-5.5555555555555552E-2</v>
      </c>
      <c r="AI56" s="49">
        <f t="shared" si="30"/>
        <v>-7.7486910994764402E-2</v>
      </c>
      <c r="AJ56" s="49">
        <f t="shared" si="31"/>
        <v>0.1641025641025641</v>
      </c>
      <c r="AK56" s="49">
        <f t="shared" si="32"/>
        <v>8.7265347539320137E-2</v>
      </c>
      <c r="AL56" s="49">
        <f t="shared" si="33"/>
        <v>0.35695339143615007</v>
      </c>
    </row>
    <row r="57" spans="1:38" s="17" customFormat="1" x14ac:dyDescent="0.35">
      <c r="A57" s="24" t="s">
        <v>63</v>
      </c>
      <c r="B57" s="24" t="s">
        <v>21</v>
      </c>
      <c r="C57" s="26">
        <v>2355</v>
      </c>
      <c r="D57" s="26">
        <v>1642</v>
      </c>
      <c r="E57" s="26">
        <v>2786</v>
      </c>
      <c r="F57" s="26">
        <v>3767</v>
      </c>
      <c r="G57" s="26">
        <v>6697</v>
      </c>
      <c r="H57" s="26">
        <v>6194</v>
      </c>
      <c r="I57" s="26">
        <v>399</v>
      </c>
      <c r="J57" s="26">
        <v>512</v>
      </c>
      <c r="K57" s="26">
        <v>957</v>
      </c>
      <c r="L57" s="26">
        <v>1082</v>
      </c>
      <c r="M57" s="26">
        <v>887</v>
      </c>
      <c r="N57" s="26">
        <v>1122</v>
      </c>
      <c r="O57" s="26">
        <v>577</v>
      </c>
      <c r="P57" s="26">
        <v>822</v>
      </c>
      <c r="Q57" s="26">
        <v>1039</v>
      </c>
      <c r="R57" s="26">
        <v>639</v>
      </c>
      <c r="S57" s="26">
        <v>1439</v>
      </c>
      <c r="T57" s="26">
        <v>1771</v>
      </c>
      <c r="U57" s="26">
        <v>1183</v>
      </c>
      <c r="V57" s="26">
        <v>858</v>
      </c>
      <c r="W57" s="26">
        <v>955</v>
      </c>
      <c r="X57" s="26">
        <v>1107</v>
      </c>
      <c r="Y57" s="26">
        <v>2103</v>
      </c>
      <c r="Z57" s="26">
        <v>2089</v>
      </c>
      <c r="AA57" s="27">
        <f t="shared" si="34"/>
        <v>606</v>
      </c>
      <c r="AB57" s="27">
        <f t="shared" si="24"/>
        <v>36</v>
      </c>
      <c r="AC57" s="27">
        <f t="shared" si="25"/>
        <v>-84</v>
      </c>
      <c r="AD57" s="27">
        <f t="shared" si="26"/>
        <v>468</v>
      </c>
      <c r="AE57" s="27">
        <f t="shared" si="27"/>
        <v>664</v>
      </c>
      <c r="AF57" s="27">
        <f t="shared" si="28"/>
        <v>318</v>
      </c>
      <c r="AG57" s="49">
        <f t="shared" si="35"/>
        <v>1.050259965337955</v>
      </c>
      <c r="AH57" s="49">
        <f t="shared" si="29"/>
        <v>4.3795620437956206E-2</v>
      </c>
      <c r="AI57" s="49">
        <f t="shared" si="30"/>
        <v>-8.0846968238691044E-2</v>
      </c>
      <c r="AJ57" s="49">
        <f t="shared" si="31"/>
        <v>0.73239436619718312</v>
      </c>
      <c r="AK57" s="49">
        <f t="shared" si="32"/>
        <v>0.46143154968728284</v>
      </c>
      <c r="AL57" s="49">
        <f t="shared" si="33"/>
        <v>0.17955957086391869</v>
      </c>
    </row>
    <row r="58" spans="1:38" s="17" customFormat="1" x14ac:dyDescent="0.35">
      <c r="A58" s="24" t="s">
        <v>62</v>
      </c>
      <c r="B58" s="24" t="s">
        <v>20</v>
      </c>
      <c r="C58" s="26">
        <v>1028</v>
      </c>
      <c r="D58" s="26">
        <v>1442</v>
      </c>
      <c r="E58" s="26">
        <v>1184</v>
      </c>
      <c r="F58" s="26">
        <v>1926</v>
      </c>
      <c r="G58" s="26">
        <v>4758</v>
      </c>
      <c r="H58" s="26">
        <v>5334</v>
      </c>
      <c r="I58" s="26">
        <v>318</v>
      </c>
      <c r="J58" s="26">
        <v>455</v>
      </c>
      <c r="K58" s="26">
        <v>978</v>
      </c>
      <c r="L58" s="26">
        <v>752</v>
      </c>
      <c r="M58" s="26">
        <v>611</v>
      </c>
      <c r="N58" s="26">
        <v>960</v>
      </c>
      <c r="O58" s="26">
        <v>722</v>
      </c>
      <c r="P58" s="26">
        <v>855</v>
      </c>
      <c r="Q58" s="26">
        <v>779</v>
      </c>
      <c r="R58" s="26">
        <v>1384</v>
      </c>
      <c r="S58" s="26">
        <v>1694</v>
      </c>
      <c r="T58" s="26">
        <v>2222</v>
      </c>
      <c r="U58" s="26">
        <v>594</v>
      </c>
      <c r="V58" s="26">
        <v>622</v>
      </c>
      <c r="W58" s="26">
        <v>951</v>
      </c>
      <c r="X58" s="26">
        <v>1806</v>
      </c>
      <c r="Y58" s="26">
        <v>1884</v>
      </c>
      <c r="Z58" s="26">
        <v>2126</v>
      </c>
      <c r="AA58" s="27">
        <f t="shared" si="34"/>
        <v>-128</v>
      </c>
      <c r="AB58" s="27">
        <f t="shared" si="24"/>
        <v>-233</v>
      </c>
      <c r="AC58" s="27">
        <f t="shared" si="25"/>
        <v>172</v>
      </c>
      <c r="AD58" s="27">
        <f t="shared" si="26"/>
        <v>422</v>
      </c>
      <c r="AE58" s="27">
        <f t="shared" si="27"/>
        <v>190</v>
      </c>
      <c r="AF58" s="27">
        <f t="shared" si="28"/>
        <v>-96</v>
      </c>
      <c r="AG58" s="49">
        <f t="shared" si="35"/>
        <v>-0.17728531855955679</v>
      </c>
      <c r="AH58" s="49">
        <f t="shared" si="29"/>
        <v>-0.27251461988304093</v>
      </c>
      <c r="AI58" s="49">
        <f t="shared" si="30"/>
        <v>0.220795892169448</v>
      </c>
      <c r="AJ58" s="49">
        <f t="shared" si="31"/>
        <v>0.30491329479768786</v>
      </c>
      <c r="AK58" s="49">
        <f t="shared" si="32"/>
        <v>0.11216056670602124</v>
      </c>
      <c r="AL58" s="49">
        <f t="shared" si="33"/>
        <v>-4.3204320432043204E-2</v>
      </c>
    </row>
    <row r="61" spans="1:38" x14ac:dyDescent="0.35">
      <c r="A61" s="31" t="s">
        <v>103</v>
      </c>
    </row>
    <row r="62" spans="1:38" x14ac:dyDescent="0.35">
      <c r="A62" s="15" t="s">
        <v>112</v>
      </c>
    </row>
    <row r="63" spans="1:38" x14ac:dyDescent="0.35">
      <c r="A63" s="25"/>
      <c r="B63" s="25"/>
      <c r="C63" s="3" t="s">
        <v>22</v>
      </c>
      <c r="D63" s="3" t="s">
        <v>23</v>
      </c>
      <c r="E63" s="3" t="s">
        <v>24</v>
      </c>
      <c r="F63" s="3" t="s">
        <v>25</v>
      </c>
      <c r="G63" s="3" t="s">
        <v>26</v>
      </c>
      <c r="H63" s="3" t="s">
        <v>27</v>
      </c>
      <c r="I63" s="4" t="s">
        <v>22</v>
      </c>
      <c r="J63" s="4" t="s">
        <v>23</v>
      </c>
      <c r="K63" s="4" t="s">
        <v>24</v>
      </c>
      <c r="L63" s="4" t="s">
        <v>25</v>
      </c>
      <c r="M63" s="4" t="s">
        <v>26</v>
      </c>
      <c r="N63" s="4" t="s">
        <v>27</v>
      </c>
      <c r="O63" s="5" t="s">
        <v>22</v>
      </c>
      <c r="P63" s="5" t="s">
        <v>23</v>
      </c>
      <c r="Q63" s="5" t="s">
        <v>24</v>
      </c>
      <c r="R63" s="5" t="s">
        <v>25</v>
      </c>
      <c r="S63" s="5" t="s">
        <v>26</v>
      </c>
      <c r="T63" s="5" t="s">
        <v>27</v>
      </c>
      <c r="U63" s="11" t="s">
        <v>22</v>
      </c>
      <c r="V63" s="11" t="s">
        <v>23</v>
      </c>
      <c r="W63" s="11" t="s">
        <v>24</v>
      </c>
      <c r="X63" s="11" t="s">
        <v>25</v>
      </c>
      <c r="Y63" s="11" t="s">
        <v>26</v>
      </c>
      <c r="Z63" s="11" t="s">
        <v>27</v>
      </c>
      <c r="AA63" s="60" t="s">
        <v>117</v>
      </c>
      <c r="AB63" s="60"/>
      <c r="AC63" s="60"/>
      <c r="AD63" s="60"/>
      <c r="AE63" s="60"/>
      <c r="AF63" s="60"/>
      <c r="AG63" s="60" t="s">
        <v>117</v>
      </c>
      <c r="AH63" s="60"/>
      <c r="AI63" s="60"/>
      <c r="AJ63" s="60"/>
      <c r="AK63" s="60"/>
      <c r="AL63" s="60"/>
    </row>
    <row r="64" spans="1:38" x14ac:dyDescent="0.35">
      <c r="A64" s="25"/>
      <c r="B64" s="25"/>
      <c r="C64" s="6" t="s">
        <v>28</v>
      </c>
      <c r="D64" s="6" t="s">
        <v>29</v>
      </c>
      <c r="E64" s="6" t="s">
        <v>30</v>
      </c>
      <c r="F64" s="6" t="s">
        <v>31</v>
      </c>
      <c r="G64" s="6" t="s">
        <v>32</v>
      </c>
      <c r="H64" s="6" t="s">
        <v>33</v>
      </c>
      <c r="I64" s="7" t="s">
        <v>28</v>
      </c>
      <c r="J64" s="7" t="s">
        <v>29</v>
      </c>
      <c r="K64" s="7" t="s">
        <v>30</v>
      </c>
      <c r="L64" s="7" t="s">
        <v>31</v>
      </c>
      <c r="M64" s="7" t="s">
        <v>32</v>
      </c>
      <c r="N64" s="7" t="s">
        <v>33</v>
      </c>
      <c r="O64" s="8" t="s">
        <v>28</v>
      </c>
      <c r="P64" s="8" t="s">
        <v>29</v>
      </c>
      <c r="Q64" s="8" t="s">
        <v>30</v>
      </c>
      <c r="R64" s="8" t="s">
        <v>31</v>
      </c>
      <c r="S64" s="8" t="s">
        <v>32</v>
      </c>
      <c r="T64" s="8" t="s">
        <v>33</v>
      </c>
      <c r="U64" s="12" t="s">
        <v>28</v>
      </c>
      <c r="V64" s="12" t="s">
        <v>29</v>
      </c>
      <c r="W64" s="12" t="s">
        <v>30</v>
      </c>
      <c r="X64" s="12" t="s">
        <v>31</v>
      </c>
      <c r="Y64" s="12" t="s">
        <v>32</v>
      </c>
      <c r="Z64" s="12" t="s">
        <v>33</v>
      </c>
      <c r="AA64" s="47" t="s">
        <v>22</v>
      </c>
      <c r="AB64" s="47" t="s">
        <v>23</v>
      </c>
      <c r="AC64" s="47" t="s">
        <v>24</v>
      </c>
      <c r="AD64" s="47" t="s">
        <v>25</v>
      </c>
      <c r="AE64" s="47" t="s">
        <v>26</v>
      </c>
      <c r="AF64" s="47" t="s">
        <v>27</v>
      </c>
      <c r="AG64" s="47" t="s">
        <v>22</v>
      </c>
      <c r="AH64" s="47" t="s">
        <v>23</v>
      </c>
      <c r="AI64" s="47" t="s">
        <v>24</v>
      </c>
      <c r="AJ64" s="47" t="s">
        <v>25</v>
      </c>
      <c r="AK64" s="47" t="s">
        <v>26</v>
      </c>
      <c r="AL64" s="47" t="s">
        <v>27</v>
      </c>
    </row>
    <row r="65" spans="1:38" x14ac:dyDescent="0.35">
      <c r="A65" s="25"/>
      <c r="B65" s="25"/>
      <c r="C65" s="6" t="s">
        <v>34</v>
      </c>
      <c r="D65" s="6" t="s">
        <v>34</v>
      </c>
      <c r="E65" s="6" t="s">
        <v>34</v>
      </c>
      <c r="F65" s="6" t="s">
        <v>34</v>
      </c>
      <c r="G65" s="6" t="s">
        <v>34</v>
      </c>
      <c r="H65" s="6" t="s">
        <v>34</v>
      </c>
      <c r="I65" s="9" t="s">
        <v>35</v>
      </c>
      <c r="J65" s="9" t="s">
        <v>35</v>
      </c>
      <c r="K65" s="9" t="s">
        <v>35</v>
      </c>
      <c r="L65" s="9" t="s">
        <v>35</v>
      </c>
      <c r="M65" s="9" t="s">
        <v>35</v>
      </c>
      <c r="N65" s="9" t="s">
        <v>35</v>
      </c>
      <c r="O65" s="10" t="s">
        <v>36</v>
      </c>
      <c r="P65" s="10" t="s">
        <v>36</v>
      </c>
      <c r="Q65" s="10" t="s">
        <v>36</v>
      </c>
      <c r="R65" s="10" t="s">
        <v>36</v>
      </c>
      <c r="S65" s="10" t="s">
        <v>36</v>
      </c>
      <c r="T65" s="10" t="s">
        <v>36</v>
      </c>
      <c r="U65" s="13" t="s">
        <v>37</v>
      </c>
      <c r="V65" s="13" t="s">
        <v>37</v>
      </c>
      <c r="W65" s="13" t="s">
        <v>37</v>
      </c>
      <c r="X65" s="13" t="s">
        <v>37</v>
      </c>
      <c r="Y65" s="13" t="s">
        <v>37</v>
      </c>
      <c r="Z65" s="13" t="s">
        <v>37</v>
      </c>
      <c r="AA65" s="48" t="s">
        <v>28</v>
      </c>
      <c r="AB65" s="48" t="s">
        <v>29</v>
      </c>
      <c r="AC65" s="48" t="s">
        <v>30</v>
      </c>
      <c r="AD65" s="48" t="s">
        <v>31</v>
      </c>
      <c r="AE65" s="48" t="s">
        <v>32</v>
      </c>
      <c r="AF65" s="48" t="s">
        <v>33</v>
      </c>
      <c r="AG65" s="48" t="s">
        <v>28</v>
      </c>
      <c r="AH65" s="48" t="s">
        <v>29</v>
      </c>
      <c r="AI65" s="48" t="s">
        <v>30</v>
      </c>
      <c r="AJ65" s="48" t="s">
        <v>31</v>
      </c>
      <c r="AK65" s="48" t="s">
        <v>32</v>
      </c>
      <c r="AL65" s="48" t="s">
        <v>33</v>
      </c>
    </row>
    <row r="66" spans="1:38" s="17" customFormat="1" x14ac:dyDescent="0.35">
      <c r="A66" s="18" t="s">
        <v>42</v>
      </c>
      <c r="B66" s="24" t="s">
        <v>40</v>
      </c>
      <c r="C66" s="26">
        <v>394683</v>
      </c>
      <c r="D66" s="26">
        <v>379649</v>
      </c>
      <c r="E66" s="26">
        <v>420897</v>
      </c>
      <c r="F66" s="26">
        <v>481794</v>
      </c>
      <c r="G66" s="26">
        <v>587683</v>
      </c>
      <c r="H66" s="26">
        <v>743547</v>
      </c>
      <c r="I66" s="26">
        <v>363554</v>
      </c>
      <c r="J66" s="26">
        <v>409525</v>
      </c>
      <c r="K66" s="26">
        <v>428037</v>
      </c>
      <c r="L66" s="26">
        <v>463233</v>
      </c>
      <c r="M66" s="26">
        <v>495374</v>
      </c>
      <c r="N66" s="26">
        <v>626343</v>
      </c>
      <c r="O66" s="26">
        <v>354167</v>
      </c>
      <c r="P66" s="26">
        <v>409206</v>
      </c>
      <c r="Q66" s="26">
        <v>435921</v>
      </c>
      <c r="R66" s="26">
        <v>432476</v>
      </c>
      <c r="S66" s="26">
        <v>542874</v>
      </c>
      <c r="T66" s="26">
        <v>693081</v>
      </c>
      <c r="U66" s="26">
        <v>368280</v>
      </c>
      <c r="V66" s="26">
        <v>406872</v>
      </c>
      <c r="W66" s="26">
        <v>395473</v>
      </c>
      <c r="X66" s="26">
        <v>465617</v>
      </c>
      <c r="Y66" s="26">
        <v>551678</v>
      </c>
      <c r="Z66" s="26">
        <v>716475</v>
      </c>
      <c r="AA66" s="27">
        <f>U66-O66</f>
        <v>14113</v>
      </c>
      <c r="AB66" s="27">
        <f t="shared" ref="AB66:AB84" si="36">V66-P66</f>
        <v>-2334</v>
      </c>
      <c r="AC66" s="27">
        <f t="shared" ref="AC66:AC84" si="37">W66-Q66</f>
        <v>-40448</v>
      </c>
      <c r="AD66" s="27">
        <f t="shared" ref="AD66:AD84" si="38">X66-R66</f>
        <v>33141</v>
      </c>
      <c r="AE66" s="27">
        <f t="shared" ref="AE66:AE84" si="39">Y66-S66</f>
        <v>8804</v>
      </c>
      <c r="AF66" s="27">
        <f t="shared" ref="AF66:AF84" si="40">Z66-T66</f>
        <v>23394</v>
      </c>
      <c r="AG66" s="49">
        <f>(U66-O66)/O66</f>
        <v>3.9848433083827683E-2</v>
      </c>
      <c r="AH66" s="49">
        <f t="shared" ref="AH66:AH84" si="41">(V66-P66)/P66</f>
        <v>-5.703728684330142E-3</v>
      </c>
      <c r="AI66" s="49">
        <f t="shared" ref="AI66:AI84" si="42">(W66-Q66)/Q66</f>
        <v>-9.2787454607600919E-2</v>
      </c>
      <c r="AJ66" s="49">
        <f t="shared" ref="AJ66:AJ84" si="43">(X66-R66)/R66</f>
        <v>7.6630841942674277E-2</v>
      </c>
      <c r="AK66" s="49">
        <f t="shared" ref="AK66:AK84" si="44">(Y66-S66)/S66</f>
        <v>1.6217391144169733E-2</v>
      </c>
      <c r="AL66" s="49">
        <f t="shared" ref="AL66:AL84" si="45">(Z66-T66)/T66</f>
        <v>3.3753630528033519E-2</v>
      </c>
    </row>
    <row r="67" spans="1:38" s="17" customFormat="1" x14ac:dyDescent="0.35">
      <c r="A67" s="24" t="s">
        <v>65</v>
      </c>
      <c r="B67" s="24" t="s">
        <v>65</v>
      </c>
      <c r="C67" s="26">
        <v>197489</v>
      </c>
      <c r="D67" s="26">
        <v>175982</v>
      </c>
      <c r="E67" s="26">
        <v>198688</v>
      </c>
      <c r="F67" s="26">
        <v>242731</v>
      </c>
      <c r="G67" s="26">
        <v>296550</v>
      </c>
      <c r="H67" s="26">
        <v>329009</v>
      </c>
      <c r="I67" s="26">
        <v>181570</v>
      </c>
      <c r="J67" s="26">
        <v>210071</v>
      </c>
      <c r="K67" s="26">
        <v>222556</v>
      </c>
      <c r="L67" s="26">
        <v>241869</v>
      </c>
      <c r="M67" s="26">
        <v>251262</v>
      </c>
      <c r="N67" s="26">
        <v>257291</v>
      </c>
      <c r="O67" s="26">
        <v>178290</v>
      </c>
      <c r="P67" s="26">
        <v>207031</v>
      </c>
      <c r="Q67" s="26">
        <v>221894</v>
      </c>
      <c r="R67" s="26">
        <v>226378</v>
      </c>
      <c r="S67" s="26">
        <v>284824</v>
      </c>
      <c r="T67" s="26">
        <v>317259</v>
      </c>
      <c r="U67" s="26">
        <v>196405</v>
      </c>
      <c r="V67" s="26">
        <v>210769</v>
      </c>
      <c r="W67" s="26">
        <v>207377</v>
      </c>
      <c r="X67" s="26">
        <v>254045</v>
      </c>
      <c r="Y67" s="26">
        <v>293773</v>
      </c>
      <c r="Z67" s="26">
        <v>336189</v>
      </c>
      <c r="AA67" s="27">
        <f t="shared" ref="AA67:AA84" si="46">U67-O67</f>
        <v>18115</v>
      </c>
      <c r="AB67" s="27">
        <f t="shared" si="36"/>
        <v>3738</v>
      </c>
      <c r="AC67" s="27">
        <f t="shared" si="37"/>
        <v>-14517</v>
      </c>
      <c r="AD67" s="27">
        <f t="shared" si="38"/>
        <v>27667</v>
      </c>
      <c r="AE67" s="27">
        <f t="shared" si="39"/>
        <v>8949</v>
      </c>
      <c r="AF67" s="27">
        <f t="shared" si="40"/>
        <v>18930</v>
      </c>
      <c r="AG67" s="49">
        <f t="shared" ref="AG67:AG84" si="47">(U67-O67)/O67</f>
        <v>0.10160412810589489</v>
      </c>
      <c r="AH67" s="49">
        <f t="shared" si="41"/>
        <v>1.8055267085605536E-2</v>
      </c>
      <c r="AI67" s="49">
        <f t="shared" si="42"/>
        <v>-6.5423129962955281E-2</v>
      </c>
      <c r="AJ67" s="49">
        <f t="shared" si="43"/>
        <v>0.12221593971145606</v>
      </c>
      <c r="AK67" s="49">
        <f t="shared" si="44"/>
        <v>3.1419402859309609E-2</v>
      </c>
      <c r="AL67" s="49">
        <f t="shared" si="45"/>
        <v>5.9667338042419603E-2</v>
      </c>
    </row>
    <row r="68" spans="1:38" s="17" customFormat="1" x14ac:dyDescent="0.35">
      <c r="A68" s="24" t="s">
        <v>97</v>
      </c>
      <c r="B68" s="24" t="s">
        <v>75</v>
      </c>
      <c r="C68" s="26">
        <v>47023</v>
      </c>
      <c r="D68" s="26">
        <v>51339</v>
      </c>
      <c r="E68" s="26">
        <v>58164</v>
      </c>
      <c r="F68" s="26">
        <v>60777</v>
      </c>
      <c r="G68" s="26">
        <v>75263</v>
      </c>
      <c r="H68" s="26">
        <v>106836</v>
      </c>
      <c r="I68" s="26">
        <v>39505</v>
      </c>
      <c r="J68" s="26">
        <v>47322</v>
      </c>
      <c r="K68" s="26">
        <v>57055</v>
      </c>
      <c r="L68" s="26">
        <v>59141</v>
      </c>
      <c r="M68" s="26">
        <v>63912</v>
      </c>
      <c r="N68" s="26">
        <v>96085</v>
      </c>
      <c r="O68" s="26">
        <v>41980</v>
      </c>
      <c r="P68" s="26">
        <v>49774</v>
      </c>
      <c r="Q68" s="26">
        <v>59423</v>
      </c>
      <c r="R68" s="26">
        <v>52743</v>
      </c>
      <c r="S68" s="26">
        <v>73489</v>
      </c>
      <c r="T68" s="26">
        <v>102645</v>
      </c>
      <c r="U68" s="26">
        <v>43816</v>
      </c>
      <c r="V68" s="26">
        <v>47939</v>
      </c>
      <c r="W68" s="26">
        <v>51768</v>
      </c>
      <c r="X68" s="26">
        <v>56768</v>
      </c>
      <c r="Y68" s="26">
        <v>66448</v>
      </c>
      <c r="Z68" s="26">
        <v>93307</v>
      </c>
      <c r="AA68" s="45">
        <f t="shared" si="46"/>
        <v>1836</v>
      </c>
      <c r="AB68" s="45">
        <f t="shared" si="36"/>
        <v>-1835</v>
      </c>
      <c r="AC68" s="45">
        <f t="shared" si="37"/>
        <v>-7655</v>
      </c>
      <c r="AD68" s="45">
        <f t="shared" si="38"/>
        <v>4025</v>
      </c>
      <c r="AE68" s="45">
        <f t="shared" si="39"/>
        <v>-7041</v>
      </c>
      <c r="AF68" s="45">
        <f t="shared" si="40"/>
        <v>-9338</v>
      </c>
      <c r="AG68" s="52">
        <f t="shared" si="47"/>
        <v>4.3735111958075272E-2</v>
      </c>
      <c r="AH68" s="52">
        <f t="shared" si="41"/>
        <v>-3.6866637200144652E-2</v>
      </c>
      <c r="AI68" s="52">
        <f t="shared" si="42"/>
        <v>-0.12882217323258671</v>
      </c>
      <c r="AJ68" s="52">
        <f t="shared" si="43"/>
        <v>7.6313444438124489E-2</v>
      </c>
      <c r="AK68" s="52">
        <f t="shared" si="44"/>
        <v>-9.5810257317421654E-2</v>
      </c>
      <c r="AL68" s="52">
        <f t="shared" si="45"/>
        <v>-9.0973744459057912E-2</v>
      </c>
    </row>
    <row r="69" spans="1:38" s="17" customFormat="1" x14ac:dyDescent="0.35">
      <c r="A69" s="24" t="s">
        <v>82</v>
      </c>
      <c r="B69" s="24" t="s">
        <v>82</v>
      </c>
      <c r="C69" s="26">
        <v>43475</v>
      </c>
      <c r="D69" s="26">
        <v>48545</v>
      </c>
      <c r="E69" s="26">
        <v>55078</v>
      </c>
      <c r="F69" s="26">
        <v>57432</v>
      </c>
      <c r="G69" s="26">
        <v>68221</v>
      </c>
      <c r="H69" s="26">
        <v>88376</v>
      </c>
      <c r="I69" s="26">
        <v>37529</v>
      </c>
      <c r="J69" s="26">
        <v>45025</v>
      </c>
      <c r="K69" s="26">
        <v>55086</v>
      </c>
      <c r="L69" s="26">
        <v>56851</v>
      </c>
      <c r="M69" s="26">
        <v>58031</v>
      </c>
      <c r="N69" s="26">
        <v>78773</v>
      </c>
      <c r="O69" s="26">
        <v>38985</v>
      </c>
      <c r="P69" s="26">
        <v>47394</v>
      </c>
      <c r="Q69" s="26">
        <v>56835</v>
      </c>
      <c r="R69" s="26">
        <v>50147</v>
      </c>
      <c r="S69" s="26">
        <v>62842</v>
      </c>
      <c r="T69" s="26">
        <v>77105</v>
      </c>
      <c r="U69" s="26">
        <v>40264</v>
      </c>
      <c r="V69" s="26">
        <v>45695</v>
      </c>
      <c r="W69" s="26">
        <v>50003</v>
      </c>
      <c r="X69" s="26">
        <v>54253</v>
      </c>
      <c r="Y69" s="26">
        <v>61267</v>
      </c>
      <c r="Z69" s="26">
        <v>78128</v>
      </c>
      <c r="AA69" s="27">
        <f t="shared" si="46"/>
        <v>1279</v>
      </c>
      <c r="AB69" s="27">
        <f t="shared" si="36"/>
        <v>-1699</v>
      </c>
      <c r="AC69" s="27">
        <f t="shared" si="37"/>
        <v>-6832</v>
      </c>
      <c r="AD69" s="27">
        <f t="shared" si="38"/>
        <v>4106</v>
      </c>
      <c r="AE69" s="27">
        <f t="shared" si="39"/>
        <v>-1575</v>
      </c>
      <c r="AF69" s="27">
        <f t="shared" si="40"/>
        <v>1023</v>
      </c>
      <c r="AG69" s="49">
        <f t="shared" si="47"/>
        <v>3.2807490060279595E-2</v>
      </c>
      <c r="AH69" s="49">
        <f t="shared" si="41"/>
        <v>-3.5848419631176943E-2</v>
      </c>
      <c r="AI69" s="49">
        <f t="shared" si="42"/>
        <v>-0.1202076185449107</v>
      </c>
      <c r="AJ69" s="49">
        <f t="shared" si="43"/>
        <v>8.1879274931700802E-2</v>
      </c>
      <c r="AK69" s="49">
        <f t="shared" si="44"/>
        <v>-2.5062856051685178E-2</v>
      </c>
      <c r="AL69" s="49">
        <f t="shared" si="45"/>
        <v>1.3267622073795473E-2</v>
      </c>
    </row>
    <row r="70" spans="1:38" s="17" customFormat="1" x14ac:dyDescent="0.35">
      <c r="A70" s="24" t="s">
        <v>84</v>
      </c>
      <c r="B70" s="24" t="s">
        <v>78</v>
      </c>
      <c r="C70" s="26">
        <v>34151</v>
      </c>
      <c r="D70" s="26">
        <v>33313</v>
      </c>
      <c r="E70" s="26">
        <v>41179</v>
      </c>
      <c r="F70" s="26">
        <v>43203</v>
      </c>
      <c r="G70" s="26">
        <v>49195</v>
      </c>
      <c r="H70" s="26">
        <v>56989</v>
      </c>
      <c r="I70" s="26">
        <v>29831</v>
      </c>
      <c r="J70" s="26">
        <v>32178</v>
      </c>
      <c r="K70" s="26">
        <v>33958</v>
      </c>
      <c r="L70" s="26">
        <v>36327</v>
      </c>
      <c r="M70" s="26">
        <v>37119</v>
      </c>
      <c r="N70" s="26">
        <v>40269</v>
      </c>
      <c r="O70" s="26">
        <v>27456</v>
      </c>
      <c r="P70" s="26">
        <v>31658</v>
      </c>
      <c r="Q70" s="26">
        <v>35032</v>
      </c>
      <c r="R70" s="26">
        <v>36997</v>
      </c>
      <c r="S70" s="26">
        <v>40322</v>
      </c>
      <c r="T70" s="26">
        <v>43084</v>
      </c>
      <c r="U70" s="26">
        <v>26586</v>
      </c>
      <c r="V70" s="26">
        <v>33229</v>
      </c>
      <c r="W70" s="26">
        <v>34011</v>
      </c>
      <c r="X70" s="26">
        <v>39392</v>
      </c>
      <c r="Y70" s="26">
        <v>44768</v>
      </c>
      <c r="Z70" s="26">
        <v>49167</v>
      </c>
      <c r="AA70" s="27">
        <f t="shared" si="46"/>
        <v>-870</v>
      </c>
      <c r="AB70" s="27">
        <f t="shared" si="36"/>
        <v>1571</v>
      </c>
      <c r="AC70" s="27">
        <f t="shared" si="37"/>
        <v>-1021</v>
      </c>
      <c r="AD70" s="27">
        <f t="shared" si="38"/>
        <v>2395</v>
      </c>
      <c r="AE70" s="27">
        <f t="shared" si="39"/>
        <v>4446</v>
      </c>
      <c r="AF70" s="27">
        <f t="shared" si="40"/>
        <v>6083</v>
      </c>
      <c r="AG70" s="49">
        <f t="shared" si="47"/>
        <v>-3.1687062937062936E-2</v>
      </c>
      <c r="AH70" s="49">
        <f t="shared" si="41"/>
        <v>4.9624107650514879E-2</v>
      </c>
      <c r="AI70" s="49">
        <f t="shared" si="42"/>
        <v>-2.9144781913678922E-2</v>
      </c>
      <c r="AJ70" s="49">
        <f t="shared" si="43"/>
        <v>6.4734978511771221E-2</v>
      </c>
      <c r="AK70" s="49">
        <f t="shared" si="44"/>
        <v>0.11026238777838401</v>
      </c>
      <c r="AL70" s="49">
        <f t="shared" si="45"/>
        <v>0.14118930461424195</v>
      </c>
    </row>
    <row r="71" spans="1:38" s="17" customFormat="1" x14ac:dyDescent="0.35">
      <c r="A71" s="24" t="s">
        <v>85</v>
      </c>
      <c r="B71" s="24" t="s">
        <v>85</v>
      </c>
      <c r="C71" s="26">
        <v>31746</v>
      </c>
      <c r="D71" s="26">
        <v>30644</v>
      </c>
      <c r="E71" s="26">
        <v>38339</v>
      </c>
      <c r="F71" s="26">
        <v>39639</v>
      </c>
      <c r="G71" s="26">
        <v>43952</v>
      </c>
      <c r="H71" s="26">
        <v>49980</v>
      </c>
      <c r="I71" s="26">
        <v>27337</v>
      </c>
      <c r="J71" s="26">
        <v>29272</v>
      </c>
      <c r="K71" s="26">
        <v>31073</v>
      </c>
      <c r="L71" s="26">
        <v>33846</v>
      </c>
      <c r="M71" s="26">
        <v>33992</v>
      </c>
      <c r="N71" s="26">
        <v>34266</v>
      </c>
      <c r="O71" s="26">
        <v>25011</v>
      </c>
      <c r="P71" s="26">
        <v>28254</v>
      </c>
      <c r="Q71" s="26">
        <v>32921</v>
      </c>
      <c r="R71" s="26">
        <v>34045</v>
      </c>
      <c r="S71" s="26">
        <v>36605</v>
      </c>
      <c r="T71" s="26">
        <v>37226</v>
      </c>
      <c r="U71" s="26">
        <v>25310</v>
      </c>
      <c r="V71" s="26">
        <v>31060</v>
      </c>
      <c r="W71" s="26">
        <v>32359</v>
      </c>
      <c r="X71" s="26">
        <v>36424</v>
      </c>
      <c r="Y71" s="26">
        <v>42327</v>
      </c>
      <c r="Z71" s="26">
        <v>43940</v>
      </c>
      <c r="AA71" s="27">
        <f t="shared" si="46"/>
        <v>299</v>
      </c>
      <c r="AB71" s="27">
        <f t="shared" si="36"/>
        <v>2806</v>
      </c>
      <c r="AC71" s="27">
        <f t="shared" si="37"/>
        <v>-562</v>
      </c>
      <c r="AD71" s="27">
        <f t="shared" si="38"/>
        <v>2379</v>
      </c>
      <c r="AE71" s="27">
        <f t="shared" si="39"/>
        <v>5722</v>
      </c>
      <c r="AF71" s="27">
        <f t="shared" si="40"/>
        <v>6714</v>
      </c>
      <c r="AG71" s="49">
        <f t="shared" si="47"/>
        <v>1.1954739914437648E-2</v>
      </c>
      <c r="AH71" s="49">
        <f t="shared" si="41"/>
        <v>9.9313371558009483E-2</v>
      </c>
      <c r="AI71" s="49">
        <f t="shared" si="42"/>
        <v>-1.7071170377570548E-2</v>
      </c>
      <c r="AJ71" s="49">
        <f t="shared" si="43"/>
        <v>6.987810251138199E-2</v>
      </c>
      <c r="AK71" s="49">
        <f t="shared" si="44"/>
        <v>0.15631744297227154</v>
      </c>
      <c r="AL71" s="49">
        <f t="shared" si="45"/>
        <v>0.1803578144307742</v>
      </c>
    </row>
    <row r="72" spans="1:38" s="17" customFormat="1" x14ac:dyDescent="0.35">
      <c r="A72" s="24" t="s">
        <v>91</v>
      </c>
      <c r="B72" s="24" t="s">
        <v>69</v>
      </c>
      <c r="C72" s="26">
        <v>32996</v>
      </c>
      <c r="D72" s="26">
        <v>30162</v>
      </c>
      <c r="E72" s="26">
        <v>33382</v>
      </c>
      <c r="F72" s="26">
        <v>35728</v>
      </c>
      <c r="G72" s="26">
        <v>37428</v>
      </c>
      <c r="H72" s="26">
        <v>43202</v>
      </c>
      <c r="I72" s="26">
        <v>22337</v>
      </c>
      <c r="J72" s="26">
        <v>23958</v>
      </c>
      <c r="K72" s="26">
        <v>24630</v>
      </c>
      <c r="L72" s="26">
        <v>23907</v>
      </c>
      <c r="M72" s="26">
        <v>25603</v>
      </c>
      <c r="N72" s="26">
        <v>36890</v>
      </c>
      <c r="O72" s="26">
        <v>21651</v>
      </c>
      <c r="P72" s="26">
        <v>24086</v>
      </c>
      <c r="Q72" s="26">
        <v>24938</v>
      </c>
      <c r="R72" s="26">
        <v>24089</v>
      </c>
      <c r="S72" s="26">
        <v>25873</v>
      </c>
      <c r="T72" s="26">
        <v>36713</v>
      </c>
      <c r="U72" s="26">
        <v>22322</v>
      </c>
      <c r="V72" s="26">
        <v>24830</v>
      </c>
      <c r="W72" s="26">
        <v>22037</v>
      </c>
      <c r="X72" s="26">
        <v>23680</v>
      </c>
      <c r="Y72" s="26">
        <v>27530</v>
      </c>
      <c r="Z72" s="26">
        <v>50133</v>
      </c>
      <c r="AA72" s="27">
        <f t="shared" si="46"/>
        <v>671</v>
      </c>
      <c r="AB72" s="27">
        <f t="shared" si="36"/>
        <v>744</v>
      </c>
      <c r="AC72" s="27">
        <f t="shared" si="37"/>
        <v>-2901</v>
      </c>
      <c r="AD72" s="27">
        <f t="shared" si="38"/>
        <v>-409</v>
      </c>
      <c r="AE72" s="27">
        <f t="shared" si="39"/>
        <v>1657</v>
      </c>
      <c r="AF72" s="27">
        <f t="shared" si="40"/>
        <v>13420</v>
      </c>
      <c r="AG72" s="49">
        <f t="shared" si="47"/>
        <v>3.0991640109001895E-2</v>
      </c>
      <c r="AH72" s="49">
        <f t="shared" si="41"/>
        <v>3.0889313294029726E-2</v>
      </c>
      <c r="AI72" s="49">
        <f t="shared" si="42"/>
        <v>-0.1163284946667736</v>
      </c>
      <c r="AJ72" s="49">
        <f t="shared" si="43"/>
        <v>-1.6978703972767652E-2</v>
      </c>
      <c r="AK72" s="49">
        <f t="shared" si="44"/>
        <v>6.404359757275925E-2</v>
      </c>
      <c r="AL72" s="49">
        <f t="shared" si="45"/>
        <v>0.36553809277367688</v>
      </c>
    </row>
    <row r="73" spans="1:38" s="17" customFormat="1" x14ac:dyDescent="0.35">
      <c r="A73" s="24" t="s">
        <v>99</v>
      </c>
      <c r="B73" s="24" t="s">
        <v>77</v>
      </c>
      <c r="C73" s="26">
        <v>11513</v>
      </c>
      <c r="D73" s="26">
        <v>11589</v>
      </c>
      <c r="E73" s="26">
        <v>13985</v>
      </c>
      <c r="F73" s="26">
        <v>17301</v>
      </c>
      <c r="G73" s="26">
        <v>25225</v>
      </c>
      <c r="H73" s="26">
        <v>42154</v>
      </c>
      <c r="I73" s="26">
        <v>13892</v>
      </c>
      <c r="J73" s="26">
        <v>10915</v>
      </c>
      <c r="K73" s="26">
        <v>12579</v>
      </c>
      <c r="L73" s="26">
        <v>17473</v>
      </c>
      <c r="M73" s="26">
        <v>23082</v>
      </c>
      <c r="N73" s="26">
        <v>48282</v>
      </c>
      <c r="O73" s="26">
        <v>9895</v>
      </c>
      <c r="P73" s="26">
        <v>10270</v>
      </c>
      <c r="Q73" s="26">
        <v>14100</v>
      </c>
      <c r="R73" s="26">
        <v>14224</v>
      </c>
      <c r="S73" s="26">
        <v>22916</v>
      </c>
      <c r="T73" s="26">
        <v>38903</v>
      </c>
      <c r="U73" s="26">
        <v>9519</v>
      </c>
      <c r="V73" s="26">
        <v>10795</v>
      </c>
      <c r="W73" s="26">
        <v>11322</v>
      </c>
      <c r="X73" s="26">
        <v>14687</v>
      </c>
      <c r="Y73" s="26">
        <v>22459</v>
      </c>
      <c r="Z73" s="26">
        <v>38820</v>
      </c>
      <c r="AA73" s="27">
        <f t="shared" si="46"/>
        <v>-376</v>
      </c>
      <c r="AB73" s="27">
        <f t="shared" si="36"/>
        <v>525</v>
      </c>
      <c r="AC73" s="27">
        <f t="shared" si="37"/>
        <v>-2778</v>
      </c>
      <c r="AD73" s="27">
        <f t="shared" si="38"/>
        <v>463</v>
      </c>
      <c r="AE73" s="27">
        <f t="shared" si="39"/>
        <v>-457</v>
      </c>
      <c r="AF73" s="27">
        <f t="shared" si="40"/>
        <v>-83</v>
      </c>
      <c r="AG73" s="49">
        <f t="shared" si="47"/>
        <v>-3.7998989388580089E-2</v>
      </c>
      <c r="AH73" s="49">
        <f t="shared" si="41"/>
        <v>5.1119766309639728E-2</v>
      </c>
      <c r="AI73" s="49">
        <f t="shared" si="42"/>
        <v>-0.19702127659574467</v>
      </c>
      <c r="AJ73" s="49">
        <f t="shared" si="43"/>
        <v>3.2550618672665919E-2</v>
      </c>
      <c r="AK73" s="49">
        <f t="shared" si="44"/>
        <v>-1.9942398324314888E-2</v>
      </c>
      <c r="AL73" s="49">
        <f t="shared" si="45"/>
        <v>-2.1335115543788395E-3</v>
      </c>
    </row>
    <row r="74" spans="1:38" s="17" customFormat="1" x14ac:dyDescent="0.35">
      <c r="A74" s="24" t="s">
        <v>89</v>
      </c>
      <c r="B74" s="24" t="s">
        <v>67</v>
      </c>
      <c r="C74" s="26">
        <v>16951</v>
      </c>
      <c r="D74" s="26">
        <v>19267</v>
      </c>
      <c r="E74" s="26">
        <v>18605</v>
      </c>
      <c r="F74" s="26">
        <v>19291</v>
      </c>
      <c r="G74" s="26">
        <v>24147</v>
      </c>
      <c r="H74" s="26">
        <v>38614</v>
      </c>
      <c r="I74" s="26">
        <v>12770</v>
      </c>
      <c r="J74" s="26">
        <v>16155</v>
      </c>
      <c r="K74" s="26">
        <v>13760</v>
      </c>
      <c r="L74" s="26">
        <v>15551</v>
      </c>
      <c r="M74" s="26">
        <v>17714</v>
      </c>
      <c r="N74" s="26">
        <v>24851</v>
      </c>
      <c r="O74" s="26">
        <v>15294</v>
      </c>
      <c r="P74" s="26">
        <v>16495</v>
      </c>
      <c r="Q74" s="26">
        <v>16341</v>
      </c>
      <c r="R74" s="26">
        <v>14602</v>
      </c>
      <c r="S74" s="26">
        <v>18031</v>
      </c>
      <c r="T74" s="26">
        <v>29997</v>
      </c>
      <c r="U74" s="26">
        <v>13017</v>
      </c>
      <c r="V74" s="26">
        <v>13753</v>
      </c>
      <c r="W74" s="26">
        <v>13499</v>
      </c>
      <c r="X74" s="26">
        <v>15997</v>
      </c>
      <c r="Y74" s="26">
        <v>19252</v>
      </c>
      <c r="Z74" s="26">
        <v>29650</v>
      </c>
      <c r="AA74" s="27">
        <f t="shared" si="46"/>
        <v>-2277</v>
      </c>
      <c r="AB74" s="27">
        <f t="shared" si="36"/>
        <v>-2742</v>
      </c>
      <c r="AC74" s="27">
        <f t="shared" si="37"/>
        <v>-2842</v>
      </c>
      <c r="AD74" s="27">
        <f t="shared" si="38"/>
        <v>1395</v>
      </c>
      <c r="AE74" s="27">
        <f t="shared" si="39"/>
        <v>1221</v>
      </c>
      <c r="AF74" s="27">
        <f t="shared" si="40"/>
        <v>-347</v>
      </c>
      <c r="AG74" s="49">
        <f t="shared" si="47"/>
        <v>-0.1488819144762652</v>
      </c>
      <c r="AH74" s="49">
        <f t="shared" si="41"/>
        <v>-0.16623219157320401</v>
      </c>
      <c r="AI74" s="49">
        <f t="shared" si="42"/>
        <v>-0.17391836484915243</v>
      </c>
      <c r="AJ74" s="49">
        <f t="shared" si="43"/>
        <v>9.5534858238597448E-2</v>
      </c>
      <c r="AK74" s="49">
        <f t="shared" si="44"/>
        <v>6.771671011036548E-2</v>
      </c>
      <c r="AL74" s="49">
        <f t="shared" si="45"/>
        <v>-1.1567823449011567E-2</v>
      </c>
    </row>
    <row r="75" spans="1:38" s="17" customFormat="1" x14ac:dyDescent="0.35">
      <c r="A75" s="24" t="s">
        <v>100</v>
      </c>
      <c r="B75" s="24" t="s">
        <v>79</v>
      </c>
      <c r="C75" s="26">
        <v>13336</v>
      </c>
      <c r="D75" s="26">
        <v>15298</v>
      </c>
      <c r="E75" s="26">
        <v>8867</v>
      </c>
      <c r="F75" s="26">
        <v>8911</v>
      </c>
      <c r="G75" s="26">
        <v>13671</v>
      </c>
      <c r="H75" s="26">
        <v>24888</v>
      </c>
      <c r="I75" s="26">
        <v>17626</v>
      </c>
      <c r="J75" s="26">
        <v>18103</v>
      </c>
      <c r="K75" s="26">
        <v>12653</v>
      </c>
      <c r="L75" s="26">
        <v>11024</v>
      </c>
      <c r="M75" s="26">
        <v>12578</v>
      </c>
      <c r="N75" s="26">
        <v>22590</v>
      </c>
      <c r="O75" s="26">
        <v>18118</v>
      </c>
      <c r="P75" s="26">
        <v>23870</v>
      </c>
      <c r="Q75" s="26">
        <v>15522</v>
      </c>
      <c r="R75" s="26">
        <v>12826</v>
      </c>
      <c r="S75" s="26">
        <v>12735</v>
      </c>
      <c r="T75" s="26">
        <v>24027</v>
      </c>
      <c r="U75" s="26">
        <v>15785</v>
      </c>
      <c r="V75" s="26">
        <v>17938</v>
      </c>
      <c r="W75" s="26">
        <v>11611</v>
      </c>
      <c r="X75" s="26">
        <v>11279</v>
      </c>
      <c r="Y75" s="26">
        <v>13789</v>
      </c>
      <c r="Z75" s="26">
        <v>25288</v>
      </c>
      <c r="AA75" s="27">
        <f t="shared" si="46"/>
        <v>-2333</v>
      </c>
      <c r="AB75" s="27">
        <f t="shared" si="36"/>
        <v>-5932</v>
      </c>
      <c r="AC75" s="27">
        <f t="shared" si="37"/>
        <v>-3911</v>
      </c>
      <c r="AD75" s="27">
        <f t="shared" si="38"/>
        <v>-1547</v>
      </c>
      <c r="AE75" s="27">
        <f t="shared" si="39"/>
        <v>1054</v>
      </c>
      <c r="AF75" s="27">
        <f t="shared" si="40"/>
        <v>1261</v>
      </c>
      <c r="AG75" s="49">
        <f t="shared" si="47"/>
        <v>-0.12876697207197263</v>
      </c>
      <c r="AH75" s="49">
        <f t="shared" si="41"/>
        <v>-0.24851277754503562</v>
      </c>
      <c r="AI75" s="49">
        <f t="shared" si="42"/>
        <v>-0.25196495296997812</v>
      </c>
      <c r="AJ75" s="49">
        <f t="shared" si="43"/>
        <v>-0.12061437704662405</v>
      </c>
      <c r="AK75" s="49">
        <f t="shared" si="44"/>
        <v>8.2764036120926573E-2</v>
      </c>
      <c r="AL75" s="49">
        <f t="shared" si="45"/>
        <v>5.2482623714987305E-2</v>
      </c>
    </row>
    <row r="76" spans="1:38" s="72" customFormat="1" x14ac:dyDescent="0.35">
      <c r="A76" s="24" t="s">
        <v>95</v>
      </c>
      <c r="B76" s="24" t="s">
        <v>73</v>
      </c>
      <c r="C76" s="24">
        <v>12257</v>
      </c>
      <c r="D76" s="24">
        <v>13285</v>
      </c>
      <c r="E76" s="24">
        <v>15019</v>
      </c>
      <c r="F76" s="24">
        <v>15987</v>
      </c>
      <c r="G76" s="24">
        <v>17606</v>
      </c>
      <c r="H76" s="24">
        <v>26969</v>
      </c>
      <c r="I76" s="24">
        <v>12240</v>
      </c>
      <c r="J76" s="24">
        <v>11423</v>
      </c>
      <c r="K76" s="24">
        <v>11071</v>
      </c>
      <c r="L76" s="24">
        <v>12484</v>
      </c>
      <c r="M76" s="24">
        <v>12436</v>
      </c>
      <c r="N76" s="24">
        <v>20261</v>
      </c>
      <c r="O76" s="24">
        <v>12232</v>
      </c>
      <c r="P76" s="24">
        <v>12718</v>
      </c>
      <c r="Q76" s="24">
        <v>12734</v>
      </c>
      <c r="R76" s="24">
        <v>12110</v>
      </c>
      <c r="S76" s="24">
        <v>15083</v>
      </c>
      <c r="T76" s="24">
        <v>22864</v>
      </c>
      <c r="U76" s="24">
        <v>10728</v>
      </c>
      <c r="V76" s="24">
        <v>11483</v>
      </c>
      <c r="W76" s="24">
        <v>10547</v>
      </c>
      <c r="X76" s="24">
        <v>11095</v>
      </c>
      <c r="Y76" s="24">
        <v>15328</v>
      </c>
      <c r="Z76" s="24">
        <v>22091</v>
      </c>
      <c r="AA76" s="69">
        <f t="shared" si="46"/>
        <v>-1504</v>
      </c>
      <c r="AB76" s="69">
        <f t="shared" si="36"/>
        <v>-1235</v>
      </c>
      <c r="AC76" s="69">
        <f t="shared" si="37"/>
        <v>-2187</v>
      </c>
      <c r="AD76" s="69">
        <f t="shared" si="38"/>
        <v>-1015</v>
      </c>
      <c r="AE76" s="69">
        <f t="shared" si="39"/>
        <v>245</v>
      </c>
      <c r="AF76" s="69">
        <f t="shared" si="40"/>
        <v>-773</v>
      </c>
      <c r="AG76" s="70">
        <f t="shared" si="47"/>
        <v>-0.12295618051013735</v>
      </c>
      <c r="AH76" s="70">
        <f t="shared" si="41"/>
        <v>-9.7106463280389993E-2</v>
      </c>
      <c r="AI76" s="70">
        <f t="shared" si="42"/>
        <v>-0.17174493482016648</v>
      </c>
      <c r="AJ76" s="70">
        <f t="shared" si="43"/>
        <v>-8.3815028901734104E-2</v>
      </c>
      <c r="AK76" s="70">
        <f t="shared" si="44"/>
        <v>1.6243452893986609E-2</v>
      </c>
      <c r="AL76" s="70">
        <f t="shared" si="45"/>
        <v>-3.3808607417774666E-2</v>
      </c>
    </row>
    <row r="77" spans="1:38" s="17" customFormat="1" x14ac:dyDescent="0.35">
      <c r="A77" s="24" t="s">
        <v>94</v>
      </c>
      <c r="B77" s="24" t="s">
        <v>72</v>
      </c>
      <c r="C77" s="26">
        <v>4784</v>
      </c>
      <c r="D77" s="26">
        <v>6909</v>
      </c>
      <c r="E77" s="26">
        <v>9252</v>
      </c>
      <c r="F77" s="26">
        <v>12572</v>
      </c>
      <c r="G77" s="26">
        <v>14336</v>
      </c>
      <c r="H77" s="26">
        <v>19371</v>
      </c>
      <c r="I77" s="26">
        <v>4884</v>
      </c>
      <c r="J77" s="26">
        <v>7330</v>
      </c>
      <c r="K77" s="26">
        <v>9042</v>
      </c>
      <c r="L77" s="26">
        <v>12324</v>
      </c>
      <c r="M77" s="26">
        <v>11538</v>
      </c>
      <c r="N77" s="26">
        <v>19533</v>
      </c>
      <c r="O77" s="26">
        <v>6906</v>
      </c>
      <c r="P77" s="26">
        <v>8390</v>
      </c>
      <c r="Q77" s="26">
        <v>9605</v>
      </c>
      <c r="R77" s="26">
        <v>11120</v>
      </c>
      <c r="S77" s="26">
        <v>15097</v>
      </c>
      <c r="T77" s="26">
        <v>21786</v>
      </c>
      <c r="U77" s="26">
        <v>7309</v>
      </c>
      <c r="V77" s="26">
        <v>9844</v>
      </c>
      <c r="W77" s="26">
        <v>9687</v>
      </c>
      <c r="X77" s="26">
        <v>12389</v>
      </c>
      <c r="Y77" s="26">
        <v>14876</v>
      </c>
      <c r="Z77" s="26">
        <v>22548</v>
      </c>
      <c r="AA77" s="27">
        <f t="shared" si="46"/>
        <v>403</v>
      </c>
      <c r="AB77" s="27">
        <f t="shared" si="36"/>
        <v>1454</v>
      </c>
      <c r="AC77" s="27">
        <f t="shared" si="37"/>
        <v>82</v>
      </c>
      <c r="AD77" s="27">
        <f t="shared" si="38"/>
        <v>1269</v>
      </c>
      <c r="AE77" s="27">
        <f t="shared" si="39"/>
        <v>-221</v>
      </c>
      <c r="AF77" s="27">
        <f t="shared" si="40"/>
        <v>762</v>
      </c>
      <c r="AG77" s="49">
        <f t="shared" si="47"/>
        <v>5.8355053576600056E-2</v>
      </c>
      <c r="AH77" s="49">
        <f t="shared" si="41"/>
        <v>0.1733015494636472</v>
      </c>
      <c r="AI77" s="49">
        <f t="shared" si="42"/>
        <v>8.5372201978136386E-3</v>
      </c>
      <c r="AJ77" s="49">
        <f t="shared" si="43"/>
        <v>0.11411870503597123</v>
      </c>
      <c r="AK77" s="49">
        <f t="shared" si="44"/>
        <v>-1.4638669934424057E-2</v>
      </c>
      <c r="AL77" s="49">
        <f t="shared" si="45"/>
        <v>3.4976590470944646E-2</v>
      </c>
    </row>
    <row r="78" spans="1:38" s="17" customFormat="1" x14ac:dyDescent="0.35">
      <c r="A78" s="24" t="s">
        <v>102</v>
      </c>
      <c r="B78" s="24" t="s">
        <v>81</v>
      </c>
      <c r="C78" s="26">
        <v>10289</v>
      </c>
      <c r="D78" s="26">
        <v>9930</v>
      </c>
      <c r="E78" s="26">
        <v>10152</v>
      </c>
      <c r="F78" s="26">
        <v>10051</v>
      </c>
      <c r="G78" s="26">
        <v>12181</v>
      </c>
      <c r="H78" s="26">
        <v>19626</v>
      </c>
      <c r="I78" s="26">
        <v>7791</v>
      </c>
      <c r="J78" s="26">
        <v>10823</v>
      </c>
      <c r="K78" s="26">
        <v>9836</v>
      </c>
      <c r="L78" s="26">
        <v>9564</v>
      </c>
      <c r="M78" s="26">
        <v>10769</v>
      </c>
      <c r="N78" s="26">
        <v>16846</v>
      </c>
      <c r="O78" s="26">
        <v>6957</v>
      </c>
      <c r="P78" s="26">
        <v>9692</v>
      </c>
      <c r="Q78" s="26">
        <v>8917</v>
      </c>
      <c r="R78" s="26">
        <v>9083</v>
      </c>
      <c r="S78" s="26">
        <v>9401</v>
      </c>
      <c r="T78" s="26">
        <v>15983</v>
      </c>
      <c r="U78" s="26">
        <v>7984</v>
      </c>
      <c r="V78" s="26">
        <v>9483</v>
      </c>
      <c r="W78" s="26">
        <v>7544</v>
      </c>
      <c r="X78" s="26">
        <v>8161</v>
      </c>
      <c r="Y78" s="26">
        <v>10397</v>
      </c>
      <c r="Z78" s="26">
        <v>14197</v>
      </c>
      <c r="AA78" s="27">
        <f t="shared" si="46"/>
        <v>1027</v>
      </c>
      <c r="AB78" s="27">
        <f t="shared" si="36"/>
        <v>-209</v>
      </c>
      <c r="AC78" s="27">
        <f t="shared" si="37"/>
        <v>-1373</v>
      </c>
      <c r="AD78" s="27">
        <f t="shared" si="38"/>
        <v>-922</v>
      </c>
      <c r="AE78" s="27">
        <f t="shared" si="39"/>
        <v>996</v>
      </c>
      <c r="AF78" s="27">
        <f t="shared" si="40"/>
        <v>-1786</v>
      </c>
      <c r="AG78" s="49">
        <f t="shared" si="47"/>
        <v>0.14762110104930287</v>
      </c>
      <c r="AH78" s="49">
        <f t="shared" si="41"/>
        <v>-2.156417664052827E-2</v>
      </c>
      <c r="AI78" s="49">
        <f t="shared" si="42"/>
        <v>-0.15397555231580129</v>
      </c>
      <c r="AJ78" s="49">
        <f t="shared" si="43"/>
        <v>-0.10150831223164153</v>
      </c>
      <c r="AK78" s="49">
        <f t="shared" si="44"/>
        <v>0.10594617593872992</v>
      </c>
      <c r="AL78" s="49">
        <f t="shared" si="45"/>
        <v>-0.11174372771069262</v>
      </c>
    </row>
    <row r="79" spans="1:38" s="17" customFormat="1" x14ac:dyDescent="0.35">
      <c r="A79" s="24" t="s">
        <v>101</v>
      </c>
      <c r="B79" s="24" t="s">
        <v>80</v>
      </c>
      <c r="C79" s="26">
        <v>4316</v>
      </c>
      <c r="D79" s="26">
        <v>3734</v>
      </c>
      <c r="E79" s="26">
        <v>4546</v>
      </c>
      <c r="F79" s="26">
        <v>5169</v>
      </c>
      <c r="G79" s="26">
        <v>7361</v>
      </c>
      <c r="H79" s="26">
        <v>11709</v>
      </c>
      <c r="I79" s="26">
        <v>4436</v>
      </c>
      <c r="J79" s="26">
        <v>4835</v>
      </c>
      <c r="K79" s="26">
        <v>5482</v>
      </c>
      <c r="L79" s="26">
        <v>7023</v>
      </c>
      <c r="M79" s="26">
        <v>7943</v>
      </c>
      <c r="N79" s="26">
        <v>11597</v>
      </c>
      <c r="O79" s="26">
        <v>4257</v>
      </c>
      <c r="P79" s="26">
        <v>4422</v>
      </c>
      <c r="Q79" s="26">
        <v>5276</v>
      </c>
      <c r="R79" s="26">
        <v>5730</v>
      </c>
      <c r="S79" s="26">
        <v>7488</v>
      </c>
      <c r="T79" s="26">
        <v>11478</v>
      </c>
      <c r="U79" s="26">
        <v>4606</v>
      </c>
      <c r="V79" s="26">
        <v>4709</v>
      </c>
      <c r="W79" s="26">
        <v>4934</v>
      </c>
      <c r="X79" s="26">
        <v>5296</v>
      </c>
      <c r="Y79" s="26">
        <v>6113</v>
      </c>
      <c r="Z79" s="26">
        <v>9732</v>
      </c>
      <c r="AA79" s="27">
        <f t="shared" si="46"/>
        <v>349</v>
      </c>
      <c r="AB79" s="27">
        <f t="shared" si="36"/>
        <v>287</v>
      </c>
      <c r="AC79" s="27">
        <f t="shared" si="37"/>
        <v>-342</v>
      </c>
      <c r="AD79" s="27">
        <f t="shared" si="38"/>
        <v>-434</v>
      </c>
      <c r="AE79" s="27">
        <f t="shared" si="39"/>
        <v>-1375</v>
      </c>
      <c r="AF79" s="27">
        <f t="shared" si="40"/>
        <v>-1746</v>
      </c>
      <c r="AG79" s="49">
        <f t="shared" si="47"/>
        <v>8.1982616866337801E-2</v>
      </c>
      <c r="AH79" s="49">
        <f t="shared" si="41"/>
        <v>6.4902758932609675E-2</v>
      </c>
      <c r="AI79" s="49">
        <f t="shared" si="42"/>
        <v>-6.4821834723275212E-2</v>
      </c>
      <c r="AJ79" s="49">
        <f t="shared" si="43"/>
        <v>-7.5741710296684125E-2</v>
      </c>
      <c r="AK79" s="49">
        <f t="shared" si="44"/>
        <v>-0.18362713675213677</v>
      </c>
      <c r="AL79" s="49">
        <f t="shared" si="45"/>
        <v>-0.15211709357030842</v>
      </c>
    </row>
    <row r="80" spans="1:38" s="17" customFormat="1" x14ac:dyDescent="0.35">
      <c r="A80" s="24" t="s">
        <v>98</v>
      </c>
      <c r="B80" s="24" t="s">
        <v>76</v>
      </c>
      <c r="C80" s="26">
        <v>1665</v>
      </c>
      <c r="D80" s="26">
        <v>1582</v>
      </c>
      <c r="E80" s="26">
        <v>1564</v>
      </c>
      <c r="F80" s="26">
        <v>1796</v>
      </c>
      <c r="G80" s="26">
        <v>2765</v>
      </c>
      <c r="H80" s="26">
        <v>3609</v>
      </c>
      <c r="I80" s="26">
        <v>2787</v>
      </c>
      <c r="J80" s="26">
        <v>2716</v>
      </c>
      <c r="K80" s="26">
        <v>2309</v>
      </c>
      <c r="L80" s="26">
        <v>3199</v>
      </c>
      <c r="M80" s="26">
        <v>3598</v>
      </c>
      <c r="N80" s="26">
        <v>3969</v>
      </c>
      <c r="O80" s="26">
        <v>2506</v>
      </c>
      <c r="P80" s="26">
        <v>2202</v>
      </c>
      <c r="Q80" s="26">
        <v>3259</v>
      </c>
      <c r="R80" s="26">
        <v>2685</v>
      </c>
      <c r="S80" s="26">
        <v>3383</v>
      </c>
      <c r="T80" s="26">
        <v>4968</v>
      </c>
      <c r="U80" s="26">
        <v>1982</v>
      </c>
      <c r="V80" s="26">
        <v>2597</v>
      </c>
      <c r="W80" s="26">
        <v>3050</v>
      </c>
      <c r="X80" s="26">
        <v>3243</v>
      </c>
      <c r="Y80" s="26">
        <v>5132</v>
      </c>
      <c r="Z80" s="26">
        <v>7645</v>
      </c>
      <c r="AA80" s="27">
        <f t="shared" si="46"/>
        <v>-524</v>
      </c>
      <c r="AB80" s="27">
        <f t="shared" si="36"/>
        <v>395</v>
      </c>
      <c r="AC80" s="27">
        <f t="shared" si="37"/>
        <v>-209</v>
      </c>
      <c r="AD80" s="27">
        <f t="shared" si="38"/>
        <v>558</v>
      </c>
      <c r="AE80" s="27">
        <f t="shared" si="39"/>
        <v>1749</v>
      </c>
      <c r="AF80" s="27">
        <f t="shared" si="40"/>
        <v>2677</v>
      </c>
      <c r="AG80" s="49">
        <f t="shared" si="47"/>
        <v>-0.20909816440542697</v>
      </c>
      <c r="AH80" s="49">
        <f t="shared" si="41"/>
        <v>0.17938237965485923</v>
      </c>
      <c r="AI80" s="49">
        <f t="shared" si="42"/>
        <v>-6.4130101258054614E-2</v>
      </c>
      <c r="AJ80" s="49">
        <f t="shared" si="43"/>
        <v>0.20782122905027933</v>
      </c>
      <c r="AK80" s="49">
        <f t="shared" si="44"/>
        <v>0.51699674844812293</v>
      </c>
      <c r="AL80" s="49">
        <f t="shared" si="45"/>
        <v>0.53884863123993554</v>
      </c>
    </row>
    <row r="81" spans="1:38" s="17" customFormat="1" x14ac:dyDescent="0.35">
      <c r="A81" s="24" t="s">
        <v>93</v>
      </c>
      <c r="B81" s="24" t="s">
        <v>71</v>
      </c>
      <c r="C81" s="26">
        <v>2688</v>
      </c>
      <c r="D81" s="26">
        <v>2607</v>
      </c>
      <c r="E81" s="26">
        <v>2482</v>
      </c>
      <c r="F81" s="26">
        <v>2209</v>
      </c>
      <c r="G81" s="26">
        <v>3427</v>
      </c>
      <c r="H81" s="26">
        <v>6013</v>
      </c>
      <c r="I81" s="26">
        <v>6436</v>
      </c>
      <c r="J81" s="26">
        <v>6683</v>
      </c>
      <c r="K81" s="26">
        <v>6703</v>
      </c>
      <c r="L81" s="26">
        <v>6276</v>
      </c>
      <c r="M81" s="26">
        <v>9307</v>
      </c>
      <c r="N81" s="26">
        <v>10258</v>
      </c>
      <c r="O81" s="26">
        <v>3414</v>
      </c>
      <c r="P81" s="26">
        <v>3460</v>
      </c>
      <c r="Q81" s="26">
        <v>3038</v>
      </c>
      <c r="R81" s="26">
        <v>2948</v>
      </c>
      <c r="S81" s="26">
        <v>4361</v>
      </c>
      <c r="T81" s="26">
        <v>6278</v>
      </c>
      <c r="U81" s="26">
        <v>3290</v>
      </c>
      <c r="V81" s="26">
        <v>3509</v>
      </c>
      <c r="W81" s="26">
        <v>2908</v>
      </c>
      <c r="X81" s="26">
        <v>3042</v>
      </c>
      <c r="Y81" s="26">
        <v>2927</v>
      </c>
      <c r="Z81" s="26">
        <v>4112</v>
      </c>
      <c r="AA81" s="27">
        <f t="shared" si="46"/>
        <v>-124</v>
      </c>
      <c r="AB81" s="27">
        <f t="shared" si="36"/>
        <v>49</v>
      </c>
      <c r="AC81" s="27">
        <f t="shared" si="37"/>
        <v>-130</v>
      </c>
      <c r="AD81" s="27">
        <f t="shared" si="38"/>
        <v>94</v>
      </c>
      <c r="AE81" s="27">
        <f t="shared" si="39"/>
        <v>-1434</v>
      </c>
      <c r="AF81" s="27">
        <f t="shared" si="40"/>
        <v>-2166</v>
      </c>
      <c r="AG81" s="49">
        <f t="shared" si="47"/>
        <v>-3.6321031048623317E-2</v>
      </c>
      <c r="AH81" s="49">
        <f t="shared" si="41"/>
        <v>1.4161849710982659E-2</v>
      </c>
      <c r="AI81" s="49">
        <f t="shared" si="42"/>
        <v>-4.2791310072416065E-2</v>
      </c>
      <c r="AJ81" s="49">
        <f t="shared" si="43"/>
        <v>3.1886024423337857E-2</v>
      </c>
      <c r="AK81" s="49">
        <f t="shared" si="44"/>
        <v>-0.32882366429717952</v>
      </c>
      <c r="AL81" s="49">
        <f t="shared" si="45"/>
        <v>-0.34501433577572477</v>
      </c>
    </row>
    <row r="82" spans="1:38" s="17" customFormat="1" x14ac:dyDescent="0.35">
      <c r="A82" s="24" t="s">
        <v>90</v>
      </c>
      <c r="B82" s="24" t="s">
        <v>68</v>
      </c>
      <c r="C82" s="26">
        <v>1258</v>
      </c>
      <c r="D82" s="26">
        <v>1181</v>
      </c>
      <c r="E82" s="26">
        <v>1019</v>
      </c>
      <c r="F82" s="26">
        <v>1614</v>
      </c>
      <c r="G82" s="26">
        <v>2361</v>
      </c>
      <c r="H82" s="26">
        <v>5852</v>
      </c>
      <c r="I82" s="26">
        <v>1462</v>
      </c>
      <c r="J82" s="26">
        <v>1122</v>
      </c>
      <c r="K82" s="26">
        <v>1274</v>
      </c>
      <c r="L82" s="26">
        <v>1769</v>
      </c>
      <c r="M82" s="26">
        <v>3074</v>
      </c>
      <c r="N82" s="26">
        <v>7398</v>
      </c>
      <c r="O82" s="26">
        <v>1284</v>
      </c>
      <c r="P82" s="26">
        <v>982</v>
      </c>
      <c r="Q82" s="26">
        <v>1137</v>
      </c>
      <c r="R82" s="26">
        <v>2340</v>
      </c>
      <c r="S82" s="26">
        <v>4148</v>
      </c>
      <c r="T82" s="26">
        <v>7182</v>
      </c>
      <c r="U82" s="26">
        <v>1381</v>
      </c>
      <c r="V82" s="26">
        <v>1391</v>
      </c>
      <c r="W82" s="26">
        <v>1504</v>
      </c>
      <c r="X82" s="26">
        <v>2166</v>
      </c>
      <c r="Y82" s="26">
        <v>3917</v>
      </c>
      <c r="Z82" s="26">
        <v>7195</v>
      </c>
      <c r="AA82" s="27">
        <f t="shared" si="46"/>
        <v>97</v>
      </c>
      <c r="AB82" s="27">
        <f t="shared" si="36"/>
        <v>409</v>
      </c>
      <c r="AC82" s="27">
        <f t="shared" si="37"/>
        <v>367</v>
      </c>
      <c r="AD82" s="27">
        <f t="shared" si="38"/>
        <v>-174</v>
      </c>
      <c r="AE82" s="27">
        <f t="shared" si="39"/>
        <v>-231</v>
      </c>
      <c r="AF82" s="27">
        <f t="shared" si="40"/>
        <v>13</v>
      </c>
      <c r="AG82" s="49">
        <f t="shared" si="47"/>
        <v>7.5545171339563857E-2</v>
      </c>
      <c r="AH82" s="49">
        <f t="shared" si="41"/>
        <v>0.41649694501018331</v>
      </c>
      <c r="AI82" s="49">
        <f t="shared" si="42"/>
        <v>0.3227792436235708</v>
      </c>
      <c r="AJ82" s="49">
        <f t="shared" si="43"/>
        <v>-7.4358974358974358E-2</v>
      </c>
      <c r="AK82" s="49">
        <f t="shared" si="44"/>
        <v>-5.5689488910318226E-2</v>
      </c>
      <c r="AL82" s="49">
        <f t="shared" si="45"/>
        <v>1.8100807574491784E-3</v>
      </c>
    </row>
    <row r="83" spans="1:38" s="17" customFormat="1" x14ac:dyDescent="0.35">
      <c r="A83" s="24" t="s">
        <v>96</v>
      </c>
      <c r="B83" s="24" t="s">
        <v>74</v>
      </c>
      <c r="C83" s="26">
        <v>1813</v>
      </c>
      <c r="D83" s="26">
        <v>1265</v>
      </c>
      <c r="E83" s="26">
        <v>1705</v>
      </c>
      <c r="F83" s="26">
        <v>1614</v>
      </c>
      <c r="G83" s="26">
        <v>3299</v>
      </c>
      <c r="H83" s="26">
        <v>4890</v>
      </c>
      <c r="I83" s="26">
        <v>2096</v>
      </c>
      <c r="J83" s="26">
        <v>2670</v>
      </c>
      <c r="K83" s="26">
        <v>2200</v>
      </c>
      <c r="L83" s="26">
        <v>2224</v>
      </c>
      <c r="M83" s="26">
        <v>2326</v>
      </c>
      <c r="N83" s="26">
        <v>5413</v>
      </c>
      <c r="O83" s="26">
        <v>1542</v>
      </c>
      <c r="P83" s="26">
        <v>1907</v>
      </c>
      <c r="Q83" s="26">
        <v>2185</v>
      </c>
      <c r="R83" s="26">
        <v>1907</v>
      </c>
      <c r="S83" s="26">
        <v>2214</v>
      </c>
      <c r="T83" s="26">
        <v>4932</v>
      </c>
      <c r="U83" s="26">
        <v>1416</v>
      </c>
      <c r="V83" s="26">
        <v>2759</v>
      </c>
      <c r="W83" s="26">
        <v>1985</v>
      </c>
      <c r="X83" s="26">
        <v>2411</v>
      </c>
      <c r="Y83" s="26">
        <v>2712</v>
      </c>
      <c r="Z83" s="26">
        <v>3155</v>
      </c>
      <c r="AA83" s="27">
        <f t="shared" si="46"/>
        <v>-126</v>
      </c>
      <c r="AB83" s="27">
        <f t="shared" si="36"/>
        <v>852</v>
      </c>
      <c r="AC83" s="27">
        <f t="shared" si="37"/>
        <v>-200</v>
      </c>
      <c r="AD83" s="27">
        <f t="shared" si="38"/>
        <v>504</v>
      </c>
      <c r="AE83" s="27">
        <f t="shared" si="39"/>
        <v>498</v>
      </c>
      <c r="AF83" s="27">
        <f t="shared" si="40"/>
        <v>-1777</v>
      </c>
      <c r="AG83" s="49">
        <f t="shared" si="47"/>
        <v>-8.171206225680934E-2</v>
      </c>
      <c r="AH83" s="49">
        <f t="shared" si="41"/>
        <v>0.44677503932878865</v>
      </c>
      <c r="AI83" s="49">
        <f t="shared" si="42"/>
        <v>-9.1533180778032033E-2</v>
      </c>
      <c r="AJ83" s="49">
        <f t="shared" si="43"/>
        <v>0.26428945988463554</v>
      </c>
      <c r="AK83" s="49">
        <f t="shared" si="44"/>
        <v>0.22493224932249323</v>
      </c>
      <c r="AL83" s="49">
        <f t="shared" si="45"/>
        <v>-0.36030008110300082</v>
      </c>
    </row>
    <row r="84" spans="1:38" s="17" customFormat="1" x14ac:dyDescent="0.35">
      <c r="A84" s="24" t="s">
        <v>92</v>
      </c>
      <c r="B84" s="24" t="s">
        <v>70</v>
      </c>
      <c r="C84" s="26">
        <v>2154</v>
      </c>
      <c r="D84" s="26">
        <v>2206</v>
      </c>
      <c r="E84" s="26">
        <v>2288</v>
      </c>
      <c r="F84" s="26">
        <v>2840</v>
      </c>
      <c r="G84" s="26">
        <v>2868</v>
      </c>
      <c r="H84" s="26">
        <v>3816</v>
      </c>
      <c r="I84" s="26">
        <v>3891</v>
      </c>
      <c r="J84" s="26">
        <v>3221</v>
      </c>
      <c r="K84" s="26">
        <v>2929</v>
      </c>
      <c r="L84" s="26">
        <v>3078</v>
      </c>
      <c r="M84" s="26">
        <v>3113</v>
      </c>
      <c r="N84" s="26">
        <v>4810</v>
      </c>
      <c r="O84" s="26">
        <v>2365</v>
      </c>
      <c r="P84" s="26">
        <v>2228</v>
      </c>
      <c r="Q84" s="26">
        <v>2488</v>
      </c>
      <c r="R84" s="26">
        <v>2668</v>
      </c>
      <c r="S84" s="26">
        <v>3432</v>
      </c>
      <c r="T84" s="26">
        <v>4982</v>
      </c>
      <c r="U84" s="26">
        <v>2134</v>
      </c>
      <c r="V84" s="26">
        <v>1844</v>
      </c>
      <c r="W84" s="26">
        <v>1689</v>
      </c>
      <c r="X84" s="26">
        <v>1966</v>
      </c>
      <c r="Y84" s="26">
        <v>2257</v>
      </c>
      <c r="Z84" s="26">
        <v>3246</v>
      </c>
      <c r="AA84" s="27">
        <f t="shared" si="46"/>
        <v>-231</v>
      </c>
      <c r="AB84" s="27">
        <f t="shared" si="36"/>
        <v>-384</v>
      </c>
      <c r="AC84" s="27">
        <f t="shared" si="37"/>
        <v>-799</v>
      </c>
      <c r="AD84" s="27">
        <f t="shared" si="38"/>
        <v>-702</v>
      </c>
      <c r="AE84" s="27">
        <f t="shared" si="39"/>
        <v>-1175</v>
      </c>
      <c r="AF84" s="27">
        <f t="shared" si="40"/>
        <v>-1736</v>
      </c>
      <c r="AG84" s="49">
        <f t="shared" si="47"/>
        <v>-9.7674418604651161E-2</v>
      </c>
      <c r="AH84" s="49">
        <f t="shared" si="41"/>
        <v>-0.17235188509874327</v>
      </c>
      <c r="AI84" s="49">
        <f t="shared" si="42"/>
        <v>-0.32114147909967844</v>
      </c>
      <c r="AJ84" s="49">
        <f t="shared" si="43"/>
        <v>-0.26311844077961022</v>
      </c>
      <c r="AK84" s="49">
        <f t="shared" si="44"/>
        <v>-0.34236596736596736</v>
      </c>
      <c r="AL84" s="49">
        <f t="shared" si="45"/>
        <v>-0.34845443596949016</v>
      </c>
    </row>
    <row r="86" spans="1:38" x14ac:dyDescent="0.35">
      <c r="A86" s="31" t="s">
        <v>103</v>
      </c>
    </row>
    <row r="87" spans="1:38" x14ac:dyDescent="0.35">
      <c r="A87" s="30" t="s">
        <v>111</v>
      </c>
    </row>
    <row r="88" spans="1:38" x14ac:dyDescent="0.35">
      <c r="A88" s="25"/>
      <c r="B88" s="25"/>
      <c r="C88" s="3" t="s">
        <v>22</v>
      </c>
      <c r="D88" s="3" t="s">
        <v>23</v>
      </c>
      <c r="E88" s="3" t="s">
        <v>24</v>
      </c>
      <c r="F88" s="3" t="s">
        <v>25</v>
      </c>
      <c r="G88" s="3" t="s">
        <v>26</v>
      </c>
      <c r="H88" s="3" t="s">
        <v>27</v>
      </c>
      <c r="I88" s="4" t="s">
        <v>22</v>
      </c>
      <c r="J88" s="4" t="s">
        <v>23</v>
      </c>
      <c r="K88" s="4" t="s">
        <v>24</v>
      </c>
      <c r="L88" s="4" t="s">
        <v>25</v>
      </c>
      <c r="M88" s="4" t="s">
        <v>26</v>
      </c>
      <c r="N88" s="4" t="s">
        <v>27</v>
      </c>
      <c r="O88" s="5" t="s">
        <v>22</v>
      </c>
      <c r="P88" s="5" t="s">
        <v>23</v>
      </c>
      <c r="Q88" s="5" t="s">
        <v>24</v>
      </c>
      <c r="R88" s="5" t="s">
        <v>25</v>
      </c>
      <c r="S88" s="5" t="s">
        <v>26</v>
      </c>
      <c r="T88" s="5" t="s">
        <v>27</v>
      </c>
      <c r="U88" s="11" t="s">
        <v>22</v>
      </c>
      <c r="V88" s="11" t="s">
        <v>23</v>
      </c>
      <c r="W88" s="11" t="s">
        <v>24</v>
      </c>
      <c r="X88" s="11" t="s">
        <v>25</v>
      </c>
      <c r="Y88" s="11" t="s">
        <v>26</v>
      </c>
      <c r="Z88" s="11" t="s">
        <v>27</v>
      </c>
      <c r="AA88" s="60" t="s">
        <v>117</v>
      </c>
      <c r="AB88" s="60"/>
      <c r="AC88" s="60"/>
      <c r="AD88" s="60"/>
      <c r="AE88" s="60"/>
      <c r="AF88" s="60"/>
      <c r="AG88" s="60" t="s">
        <v>117</v>
      </c>
      <c r="AH88" s="60"/>
      <c r="AI88" s="60"/>
      <c r="AJ88" s="60"/>
      <c r="AK88" s="60"/>
      <c r="AL88" s="60"/>
    </row>
    <row r="89" spans="1:38" x14ac:dyDescent="0.35">
      <c r="A89" s="25"/>
      <c r="B89" s="25"/>
      <c r="C89" s="6" t="s">
        <v>28</v>
      </c>
      <c r="D89" s="6" t="s">
        <v>29</v>
      </c>
      <c r="E89" s="6" t="s">
        <v>30</v>
      </c>
      <c r="F89" s="6" t="s">
        <v>31</v>
      </c>
      <c r="G89" s="6" t="s">
        <v>32</v>
      </c>
      <c r="H89" s="6" t="s">
        <v>33</v>
      </c>
      <c r="I89" s="7" t="s">
        <v>28</v>
      </c>
      <c r="J89" s="7" t="s">
        <v>29</v>
      </c>
      <c r="K89" s="7" t="s">
        <v>30</v>
      </c>
      <c r="L89" s="7" t="s">
        <v>31</v>
      </c>
      <c r="M89" s="7" t="s">
        <v>32</v>
      </c>
      <c r="N89" s="7" t="s">
        <v>33</v>
      </c>
      <c r="O89" s="8" t="s">
        <v>28</v>
      </c>
      <c r="P89" s="8" t="s">
        <v>29</v>
      </c>
      <c r="Q89" s="8" t="s">
        <v>30</v>
      </c>
      <c r="R89" s="8" t="s">
        <v>31</v>
      </c>
      <c r="S89" s="8" t="s">
        <v>32</v>
      </c>
      <c r="T89" s="8" t="s">
        <v>33</v>
      </c>
      <c r="U89" s="12" t="s">
        <v>28</v>
      </c>
      <c r="V89" s="12" t="s">
        <v>29</v>
      </c>
      <c r="W89" s="12" t="s">
        <v>30</v>
      </c>
      <c r="X89" s="12" t="s">
        <v>31</v>
      </c>
      <c r="Y89" s="12" t="s">
        <v>32</v>
      </c>
      <c r="Z89" s="12" t="s">
        <v>33</v>
      </c>
      <c r="AA89" s="47" t="s">
        <v>22</v>
      </c>
      <c r="AB89" s="47" t="s">
        <v>23</v>
      </c>
      <c r="AC89" s="47" t="s">
        <v>24</v>
      </c>
      <c r="AD89" s="47" t="s">
        <v>25</v>
      </c>
      <c r="AE89" s="47" t="s">
        <v>26</v>
      </c>
      <c r="AF89" s="47" t="s">
        <v>27</v>
      </c>
      <c r="AG89" s="47" t="s">
        <v>22</v>
      </c>
      <c r="AH89" s="47" t="s">
        <v>23</v>
      </c>
      <c r="AI89" s="47" t="s">
        <v>24</v>
      </c>
      <c r="AJ89" s="47" t="s">
        <v>25</v>
      </c>
      <c r="AK89" s="47" t="s">
        <v>26</v>
      </c>
      <c r="AL89" s="47" t="s">
        <v>27</v>
      </c>
    </row>
    <row r="90" spans="1:38" x14ac:dyDescent="0.35">
      <c r="A90" s="25"/>
      <c r="B90" s="25"/>
      <c r="C90" s="6" t="s">
        <v>34</v>
      </c>
      <c r="D90" s="6" t="s">
        <v>34</v>
      </c>
      <c r="E90" s="6" t="s">
        <v>34</v>
      </c>
      <c r="F90" s="6" t="s">
        <v>34</v>
      </c>
      <c r="G90" s="6" t="s">
        <v>34</v>
      </c>
      <c r="H90" s="6" t="s">
        <v>34</v>
      </c>
      <c r="I90" s="9" t="s">
        <v>35</v>
      </c>
      <c r="J90" s="9" t="s">
        <v>35</v>
      </c>
      <c r="K90" s="9" t="s">
        <v>35</v>
      </c>
      <c r="L90" s="9" t="s">
        <v>35</v>
      </c>
      <c r="M90" s="9" t="s">
        <v>35</v>
      </c>
      <c r="N90" s="9" t="s">
        <v>35</v>
      </c>
      <c r="O90" s="10" t="s">
        <v>36</v>
      </c>
      <c r="P90" s="10" t="s">
        <v>36</v>
      </c>
      <c r="Q90" s="10" t="s">
        <v>36</v>
      </c>
      <c r="R90" s="10" t="s">
        <v>36</v>
      </c>
      <c r="S90" s="10" t="s">
        <v>36</v>
      </c>
      <c r="T90" s="10" t="s">
        <v>36</v>
      </c>
      <c r="U90" s="13" t="s">
        <v>37</v>
      </c>
      <c r="V90" s="13" t="s">
        <v>37</v>
      </c>
      <c r="W90" s="13" t="s">
        <v>37</v>
      </c>
      <c r="X90" s="13" t="s">
        <v>37</v>
      </c>
      <c r="Y90" s="13" t="s">
        <v>37</v>
      </c>
      <c r="Z90" s="13" t="s">
        <v>37</v>
      </c>
      <c r="AA90" s="48" t="s">
        <v>28</v>
      </c>
      <c r="AB90" s="48" t="s">
        <v>29</v>
      </c>
      <c r="AC90" s="48" t="s">
        <v>30</v>
      </c>
      <c r="AD90" s="48" t="s">
        <v>31</v>
      </c>
      <c r="AE90" s="48" t="s">
        <v>32</v>
      </c>
      <c r="AF90" s="48" t="s">
        <v>33</v>
      </c>
      <c r="AG90" s="48" t="s">
        <v>28</v>
      </c>
      <c r="AH90" s="48" t="s">
        <v>29</v>
      </c>
      <c r="AI90" s="48" t="s">
        <v>30</v>
      </c>
      <c r="AJ90" s="48" t="s">
        <v>31</v>
      </c>
      <c r="AK90" s="48" t="s">
        <v>32</v>
      </c>
      <c r="AL90" s="48" t="s">
        <v>33</v>
      </c>
    </row>
    <row r="91" spans="1:38" x14ac:dyDescent="0.35">
      <c r="A91" s="18" t="s">
        <v>42</v>
      </c>
      <c r="B91" s="24" t="s">
        <v>40</v>
      </c>
      <c r="C91" s="26">
        <v>155230</v>
      </c>
      <c r="D91" s="26">
        <v>171453</v>
      </c>
      <c r="E91" s="26">
        <v>174655</v>
      </c>
      <c r="F91" s="26">
        <v>175689</v>
      </c>
      <c r="G91" s="26">
        <v>181785</v>
      </c>
      <c r="H91" s="26">
        <v>263938</v>
      </c>
      <c r="I91" s="26">
        <v>193151</v>
      </c>
      <c r="J91" s="26">
        <v>202010</v>
      </c>
      <c r="K91" s="26">
        <v>212440</v>
      </c>
      <c r="L91" s="26">
        <v>207056</v>
      </c>
      <c r="M91" s="26">
        <v>208502</v>
      </c>
      <c r="N91" s="26">
        <v>302383</v>
      </c>
      <c r="O91" s="26">
        <v>184860</v>
      </c>
      <c r="P91" s="26">
        <v>197729</v>
      </c>
      <c r="Q91" s="26">
        <v>202684</v>
      </c>
      <c r="R91" s="26">
        <v>200586</v>
      </c>
      <c r="S91" s="26">
        <v>222414</v>
      </c>
      <c r="T91" s="26">
        <v>307121</v>
      </c>
      <c r="U91" s="26">
        <v>181454</v>
      </c>
      <c r="V91" s="26">
        <v>198717</v>
      </c>
      <c r="W91" s="26">
        <v>181207</v>
      </c>
      <c r="X91" s="26">
        <v>195774</v>
      </c>
      <c r="Y91" s="26">
        <v>221967</v>
      </c>
      <c r="Z91" s="26">
        <v>310305</v>
      </c>
      <c r="AA91" s="27">
        <f>U91-O91</f>
        <v>-3406</v>
      </c>
      <c r="AB91" s="27">
        <f t="shared" ref="AB91:AB109" si="48">V91-P91</f>
        <v>988</v>
      </c>
      <c r="AC91" s="27">
        <f t="shared" ref="AC91:AC109" si="49">W91-Q91</f>
        <v>-21477</v>
      </c>
      <c r="AD91" s="27">
        <f t="shared" ref="AD91:AD109" si="50">X91-R91</f>
        <v>-4812</v>
      </c>
      <c r="AE91" s="27">
        <f t="shared" ref="AE91:AE109" si="51">Y91-S91</f>
        <v>-447</v>
      </c>
      <c r="AF91" s="27">
        <f t="shared" ref="AF91:AF109" si="52">Z91-T91</f>
        <v>3184</v>
      </c>
      <c r="AG91" s="49">
        <f>(U91-O91)/O91</f>
        <v>-1.8424753867791844E-2</v>
      </c>
      <c r="AH91" s="49">
        <f t="shared" ref="AH91:AH109" si="53">(V91-P91)/P91</f>
        <v>4.9967379595304683E-3</v>
      </c>
      <c r="AI91" s="49">
        <f t="shared" ref="AI91:AI109" si="54">(W91-Q91)/Q91</f>
        <v>-0.10596297685066408</v>
      </c>
      <c r="AJ91" s="49">
        <f t="shared" ref="AJ91:AJ109" si="55">(X91-R91)/R91</f>
        <v>-2.3989710149262659E-2</v>
      </c>
      <c r="AK91" s="49">
        <f t="shared" ref="AK91:AK109" si="56">(Y91-S91)/S91</f>
        <v>-2.0097655723110954E-3</v>
      </c>
      <c r="AL91" s="49">
        <f t="shared" ref="AL91:AL109" si="57">(Z91-T91)/T91</f>
        <v>1.036724939030545E-2</v>
      </c>
    </row>
    <row r="92" spans="1:38" x14ac:dyDescent="0.35">
      <c r="A92" s="24" t="s">
        <v>65</v>
      </c>
      <c r="B92" s="24" t="s">
        <v>65</v>
      </c>
      <c r="C92" s="26">
        <v>34927</v>
      </c>
      <c r="D92" s="26">
        <v>32457</v>
      </c>
      <c r="E92" s="26">
        <v>35225</v>
      </c>
      <c r="F92" s="26">
        <v>39258</v>
      </c>
      <c r="G92" s="26">
        <v>39546</v>
      </c>
      <c r="H92" s="26">
        <v>35700</v>
      </c>
      <c r="I92" s="26">
        <v>54905</v>
      </c>
      <c r="J92" s="26">
        <v>55030</v>
      </c>
      <c r="K92" s="26">
        <v>68607</v>
      </c>
      <c r="L92" s="26">
        <v>60670</v>
      </c>
      <c r="M92" s="26">
        <v>61125</v>
      </c>
      <c r="N92" s="26">
        <v>57437</v>
      </c>
      <c r="O92" s="26">
        <v>53798</v>
      </c>
      <c r="P92" s="26">
        <v>56714</v>
      </c>
      <c r="Q92" s="26">
        <v>59562</v>
      </c>
      <c r="R92" s="26">
        <v>62559</v>
      </c>
      <c r="S92" s="26">
        <v>65612</v>
      </c>
      <c r="T92" s="26">
        <v>62715</v>
      </c>
      <c r="U92" s="26">
        <v>56367</v>
      </c>
      <c r="V92" s="26">
        <v>57010</v>
      </c>
      <c r="W92" s="26">
        <v>60040</v>
      </c>
      <c r="X92" s="26">
        <v>63587</v>
      </c>
      <c r="Y92" s="26">
        <v>71205</v>
      </c>
      <c r="Z92" s="26">
        <v>67796</v>
      </c>
      <c r="AA92" s="27">
        <f t="shared" ref="AA92:AA109" si="58">U92-O92</f>
        <v>2569</v>
      </c>
      <c r="AB92" s="27">
        <f t="shared" si="48"/>
        <v>296</v>
      </c>
      <c r="AC92" s="27">
        <f t="shared" si="49"/>
        <v>478</v>
      </c>
      <c r="AD92" s="27">
        <f t="shared" si="50"/>
        <v>1028</v>
      </c>
      <c r="AE92" s="27">
        <f t="shared" si="51"/>
        <v>5593</v>
      </c>
      <c r="AF92" s="27">
        <f t="shared" si="52"/>
        <v>5081</v>
      </c>
      <c r="AG92" s="49">
        <f t="shared" ref="AG92:AG109" si="59">(U92-O92)/O92</f>
        <v>4.7752704561507861E-2</v>
      </c>
      <c r="AH92" s="49">
        <f t="shared" si="53"/>
        <v>5.2191698698733999E-3</v>
      </c>
      <c r="AI92" s="49">
        <f t="shared" si="54"/>
        <v>8.0252509989590676E-3</v>
      </c>
      <c r="AJ92" s="49">
        <f t="shared" si="55"/>
        <v>1.6432487731581388E-2</v>
      </c>
      <c r="AK92" s="49">
        <f t="shared" si="56"/>
        <v>8.5243553008595985E-2</v>
      </c>
      <c r="AL92" s="49">
        <f t="shared" si="57"/>
        <v>8.1017300486327035E-2</v>
      </c>
    </row>
    <row r="93" spans="1:38" x14ac:dyDescent="0.35">
      <c r="A93" s="24" t="s">
        <v>97</v>
      </c>
      <c r="B93" s="24" t="s">
        <v>75</v>
      </c>
      <c r="C93" s="26">
        <v>22321</v>
      </c>
      <c r="D93" s="26">
        <v>28879</v>
      </c>
      <c r="E93" s="26">
        <v>30969</v>
      </c>
      <c r="F93" s="26">
        <v>25357</v>
      </c>
      <c r="G93" s="26">
        <v>24319</v>
      </c>
      <c r="H93" s="26">
        <v>40846</v>
      </c>
      <c r="I93" s="26">
        <v>24140</v>
      </c>
      <c r="J93" s="26">
        <v>28461</v>
      </c>
      <c r="K93" s="26">
        <v>30930</v>
      </c>
      <c r="L93" s="26">
        <v>27952</v>
      </c>
      <c r="M93" s="26">
        <v>28028</v>
      </c>
      <c r="N93" s="26">
        <v>46507</v>
      </c>
      <c r="O93" s="26">
        <v>24150</v>
      </c>
      <c r="P93" s="26">
        <v>28070</v>
      </c>
      <c r="Q93" s="26">
        <v>29874</v>
      </c>
      <c r="R93" s="26">
        <v>25687</v>
      </c>
      <c r="S93" s="26">
        <v>33465</v>
      </c>
      <c r="T93" s="26">
        <v>48197</v>
      </c>
      <c r="U93" s="26">
        <v>24175</v>
      </c>
      <c r="V93" s="26">
        <v>27605</v>
      </c>
      <c r="W93" s="26">
        <v>23735</v>
      </c>
      <c r="X93" s="26">
        <v>24836</v>
      </c>
      <c r="Y93" s="26">
        <v>26362</v>
      </c>
      <c r="Z93" s="26">
        <v>42264</v>
      </c>
      <c r="AA93" s="45">
        <f t="shared" si="58"/>
        <v>25</v>
      </c>
      <c r="AB93" s="45">
        <f t="shared" si="48"/>
        <v>-465</v>
      </c>
      <c r="AC93" s="45">
        <f t="shared" si="49"/>
        <v>-6139</v>
      </c>
      <c r="AD93" s="45">
        <f t="shared" si="50"/>
        <v>-851</v>
      </c>
      <c r="AE93" s="45">
        <f t="shared" si="51"/>
        <v>-7103</v>
      </c>
      <c r="AF93" s="45">
        <f t="shared" si="52"/>
        <v>-5933</v>
      </c>
      <c r="AG93" s="52">
        <f t="shared" si="59"/>
        <v>1.0351966873706005E-3</v>
      </c>
      <c r="AH93" s="52">
        <f t="shared" si="53"/>
        <v>-1.6565728535803348E-2</v>
      </c>
      <c r="AI93" s="52">
        <f t="shared" si="54"/>
        <v>-0.20549641829015197</v>
      </c>
      <c r="AJ93" s="52">
        <f t="shared" si="55"/>
        <v>-3.3129598629657024E-2</v>
      </c>
      <c r="AK93" s="52">
        <f t="shared" si="56"/>
        <v>-0.21225160615568506</v>
      </c>
      <c r="AL93" s="52">
        <f t="shared" si="57"/>
        <v>-0.12309894806730709</v>
      </c>
    </row>
    <row r="94" spans="1:38" x14ac:dyDescent="0.35">
      <c r="A94" s="24" t="s">
        <v>82</v>
      </c>
      <c r="B94" s="24" t="s">
        <v>82</v>
      </c>
      <c r="C94" s="26">
        <v>19117</v>
      </c>
      <c r="D94" s="26">
        <v>26445</v>
      </c>
      <c r="E94" s="26">
        <v>28215</v>
      </c>
      <c r="F94" s="26">
        <v>22565</v>
      </c>
      <c r="G94" s="26">
        <v>18253</v>
      </c>
      <c r="H94" s="26">
        <v>26885</v>
      </c>
      <c r="I94" s="26">
        <v>22317</v>
      </c>
      <c r="J94" s="26">
        <v>26509</v>
      </c>
      <c r="K94" s="26">
        <v>29095</v>
      </c>
      <c r="L94" s="26">
        <v>26244</v>
      </c>
      <c r="M94" s="26">
        <v>22851</v>
      </c>
      <c r="N94" s="26">
        <v>31833</v>
      </c>
      <c r="O94" s="26">
        <v>21817</v>
      </c>
      <c r="P94" s="26">
        <v>26140</v>
      </c>
      <c r="Q94" s="26">
        <v>27819</v>
      </c>
      <c r="R94" s="26">
        <v>23424</v>
      </c>
      <c r="S94" s="26">
        <v>23416</v>
      </c>
      <c r="T94" s="26">
        <v>27418</v>
      </c>
      <c r="U94" s="26">
        <v>20939</v>
      </c>
      <c r="V94" s="26">
        <v>25413</v>
      </c>
      <c r="W94" s="26">
        <v>22192</v>
      </c>
      <c r="X94" s="26">
        <v>22780</v>
      </c>
      <c r="Y94" s="26">
        <v>22065</v>
      </c>
      <c r="Z94" s="26">
        <v>29894</v>
      </c>
      <c r="AA94" s="27">
        <f t="shared" si="58"/>
        <v>-878</v>
      </c>
      <c r="AB94" s="27">
        <f t="shared" si="48"/>
        <v>-727</v>
      </c>
      <c r="AC94" s="27">
        <f t="shared" si="49"/>
        <v>-5627</v>
      </c>
      <c r="AD94" s="27">
        <f t="shared" si="50"/>
        <v>-644</v>
      </c>
      <c r="AE94" s="27">
        <f t="shared" si="51"/>
        <v>-1351</v>
      </c>
      <c r="AF94" s="27">
        <f t="shared" si="52"/>
        <v>2476</v>
      </c>
      <c r="AG94" s="49">
        <f t="shared" si="59"/>
        <v>-4.0243846541687674E-2</v>
      </c>
      <c r="AH94" s="49">
        <f t="shared" si="53"/>
        <v>-2.781178270849273E-2</v>
      </c>
      <c r="AI94" s="49">
        <f t="shared" si="54"/>
        <v>-0.20227182860634818</v>
      </c>
      <c r="AJ94" s="49">
        <f t="shared" si="55"/>
        <v>-2.7493169398907103E-2</v>
      </c>
      <c r="AK94" s="49">
        <f t="shared" si="56"/>
        <v>-5.7695592757089173E-2</v>
      </c>
      <c r="AL94" s="49">
        <f t="shared" si="57"/>
        <v>9.0305638631555912E-2</v>
      </c>
    </row>
    <row r="95" spans="1:38" x14ac:dyDescent="0.35">
      <c r="A95" s="24" t="s">
        <v>91</v>
      </c>
      <c r="B95" s="24" t="s">
        <v>69</v>
      </c>
      <c r="C95" s="26">
        <v>17140</v>
      </c>
      <c r="D95" s="26">
        <v>19229</v>
      </c>
      <c r="E95" s="26">
        <v>17947</v>
      </c>
      <c r="F95" s="26">
        <v>20775</v>
      </c>
      <c r="G95" s="26">
        <v>18267</v>
      </c>
      <c r="H95" s="26">
        <v>24786</v>
      </c>
      <c r="I95" s="26">
        <v>18508</v>
      </c>
      <c r="J95" s="26">
        <v>20388</v>
      </c>
      <c r="K95" s="26">
        <v>20331</v>
      </c>
      <c r="L95" s="26">
        <v>20346</v>
      </c>
      <c r="M95" s="26">
        <v>20101</v>
      </c>
      <c r="N95" s="26">
        <v>30471</v>
      </c>
      <c r="O95" s="26">
        <v>18617</v>
      </c>
      <c r="P95" s="26">
        <v>20527</v>
      </c>
      <c r="Q95" s="26">
        <v>19664</v>
      </c>
      <c r="R95" s="26">
        <v>19834</v>
      </c>
      <c r="S95" s="26">
        <v>19529</v>
      </c>
      <c r="T95" s="26">
        <v>29018</v>
      </c>
      <c r="U95" s="26">
        <v>19056</v>
      </c>
      <c r="V95" s="26">
        <v>21433</v>
      </c>
      <c r="W95" s="26">
        <v>18619</v>
      </c>
      <c r="X95" s="26">
        <v>19811</v>
      </c>
      <c r="Y95" s="26">
        <v>21376</v>
      </c>
      <c r="Z95" s="26">
        <v>41993</v>
      </c>
      <c r="AA95" s="27">
        <f t="shared" si="58"/>
        <v>439</v>
      </c>
      <c r="AB95" s="27">
        <f t="shared" si="48"/>
        <v>906</v>
      </c>
      <c r="AC95" s="27">
        <f t="shared" si="49"/>
        <v>-1045</v>
      </c>
      <c r="AD95" s="27">
        <f t="shared" si="50"/>
        <v>-23</v>
      </c>
      <c r="AE95" s="27">
        <f t="shared" si="51"/>
        <v>1847</v>
      </c>
      <c r="AF95" s="27">
        <f t="shared" si="52"/>
        <v>12975</v>
      </c>
      <c r="AG95" s="49">
        <f t="shared" si="59"/>
        <v>2.3580598377826719E-2</v>
      </c>
      <c r="AH95" s="49">
        <f t="shared" si="53"/>
        <v>4.413699030545136E-2</v>
      </c>
      <c r="AI95" s="49">
        <f t="shared" si="54"/>
        <v>-5.3142799023596421E-2</v>
      </c>
      <c r="AJ95" s="49">
        <f t="shared" si="55"/>
        <v>-1.1596248865584351E-3</v>
      </c>
      <c r="AK95" s="49">
        <f t="shared" si="56"/>
        <v>9.4577295304419065E-2</v>
      </c>
      <c r="AL95" s="49">
        <f t="shared" si="57"/>
        <v>0.44713626025225722</v>
      </c>
    </row>
    <row r="96" spans="1:38" x14ac:dyDescent="0.35">
      <c r="A96" s="24" t="s">
        <v>84</v>
      </c>
      <c r="B96" s="24" t="s">
        <v>78</v>
      </c>
      <c r="C96" s="26">
        <v>21106</v>
      </c>
      <c r="D96" s="26">
        <v>21278</v>
      </c>
      <c r="E96" s="26">
        <v>24725</v>
      </c>
      <c r="F96" s="26">
        <v>23602</v>
      </c>
      <c r="G96" s="26">
        <v>21927</v>
      </c>
      <c r="H96" s="26">
        <v>24603</v>
      </c>
      <c r="I96" s="26">
        <v>22172</v>
      </c>
      <c r="J96" s="26">
        <v>20661</v>
      </c>
      <c r="K96" s="26">
        <v>22685</v>
      </c>
      <c r="L96" s="26">
        <v>22264</v>
      </c>
      <c r="M96" s="26">
        <v>17619</v>
      </c>
      <c r="N96" s="26">
        <v>21919</v>
      </c>
      <c r="O96" s="26">
        <v>19117</v>
      </c>
      <c r="P96" s="26">
        <v>19421</v>
      </c>
      <c r="Q96" s="26">
        <v>21453</v>
      </c>
      <c r="R96" s="26">
        <v>22588</v>
      </c>
      <c r="S96" s="26">
        <v>20602</v>
      </c>
      <c r="T96" s="26">
        <v>22090</v>
      </c>
      <c r="U96" s="26">
        <v>17089</v>
      </c>
      <c r="V96" s="26">
        <v>20196</v>
      </c>
      <c r="W96" s="26">
        <v>18850</v>
      </c>
      <c r="X96" s="26">
        <v>21723</v>
      </c>
      <c r="Y96" s="26">
        <v>20024</v>
      </c>
      <c r="Z96" s="26">
        <v>23493</v>
      </c>
      <c r="AA96" s="27">
        <f t="shared" si="58"/>
        <v>-2028</v>
      </c>
      <c r="AB96" s="27">
        <f t="shared" si="48"/>
        <v>775</v>
      </c>
      <c r="AC96" s="27">
        <f t="shared" si="49"/>
        <v>-2603</v>
      </c>
      <c r="AD96" s="27">
        <f t="shared" si="50"/>
        <v>-865</v>
      </c>
      <c r="AE96" s="27">
        <f t="shared" si="51"/>
        <v>-578</v>
      </c>
      <c r="AF96" s="27">
        <f t="shared" si="52"/>
        <v>1403</v>
      </c>
      <c r="AG96" s="49">
        <f t="shared" si="59"/>
        <v>-0.10608359052152534</v>
      </c>
      <c r="AH96" s="49">
        <f t="shared" si="53"/>
        <v>3.9905257195818958E-2</v>
      </c>
      <c r="AI96" s="49">
        <f t="shared" si="54"/>
        <v>-0.12133501142031418</v>
      </c>
      <c r="AJ96" s="49">
        <f t="shared" si="55"/>
        <v>-3.8294669736143087E-2</v>
      </c>
      <c r="AK96" s="49">
        <f t="shared" si="56"/>
        <v>-2.8055528589457333E-2</v>
      </c>
      <c r="AL96" s="49">
        <f t="shared" si="57"/>
        <v>6.3512901765504753E-2</v>
      </c>
    </row>
    <row r="97" spans="1:38" x14ac:dyDescent="0.35">
      <c r="A97" s="24" t="s">
        <v>85</v>
      </c>
      <c r="B97" s="24" t="s">
        <v>85</v>
      </c>
      <c r="C97" s="26">
        <v>19413</v>
      </c>
      <c r="D97" s="26">
        <v>19532</v>
      </c>
      <c r="E97" s="26">
        <v>22815</v>
      </c>
      <c r="F97" s="26">
        <v>21535</v>
      </c>
      <c r="G97" s="26">
        <v>18546</v>
      </c>
      <c r="H97" s="26">
        <v>19993</v>
      </c>
      <c r="I97" s="26">
        <v>20171</v>
      </c>
      <c r="J97" s="26">
        <v>19021</v>
      </c>
      <c r="K97" s="26">
        <v>20522</v>
      </c>
      <c r="L97" s="26">
        <v>20205</v>
      </c>
      <c r="M97" s="26">
        <v>15178</v>
      </c>
      <c r="N97" s="26">
        <v>17011</v>
      </c>
      <c r="O97" s="26">
        <v>17838</v>
      </c>
      <c r="P97" s="26">
        <v>17298</v>
      </c>
      <c r="Q97" s="26">
        <v>19925</v>
      </c>
      <c r="R97" s="26">
        <v>20242</v>
      </c>
      <c r="S97" s="26">
        <v>17455</v>
      </c>
      <c r="T97" s="26">
        <v>17356</v>
      </c>
      <c r="U97" s="26">
        <v>16041</v>
      </c>
      <c r="V97" s="26">
        <v>18954</v>
      </c>
      <c r="W97" s="26">
        <v>17778</v>
      </c>
      <c r="X97" s="26">
        <v>19455</v>
      </c>
      <c r="Y97" s="26">
        <v>18158</v>
      </c>
      <c r="Z97" s="26">
        <v>19334</v>
      </c>
      <c r="AA97" s="27">
        <f t="shared" si="58"/>
        <v>-1797</v>
      </c>
      <c r="AB97" s="27">
        <f t="shared" si="48"/>
        <v>1656</v>
      </c>
      <c r="AC97" s="27">
        <f t="shared" si="49"/>
        <v>-2147</v>
      </c>
      <c r="AD97" s="27">
        <f t="shared" si="50"/>
        <v>-787</v>
      </c>
      <c r="AE97" s="27">
        <f t="shared" si="51"/>
        <v>703</v>
      </c>
      <c r="AF97" s="27">
        <f t="shared" si="52"/>
        <v>1978</v>
      </c>
      <c r="AG97" s="49">
        <f t="shared" si="59"/>
        <v>-0.10073999327278843</v>
      </c>
      <c r="AH97" s="49">
        <f t="shared" si="53"/>
        <v>9.5733610822060347E-2</v>
      </c>
      <c r="AI97" s="49">
        <f t="shared" si="54"/>
        <v>-0.10775407779171894</v>
      </c>
      <c r="AJ97" s="49">
        <f t="shared" si="55"/>
        <v>-3.8879557355992488E-2</v>
      </c>
      <c r="AK97" s="49">
        <f t="shared" si="56"/>
        <v>4.0274992838728159E-2</v>
      </c>
      <c r="AL97" s="49">
        <f t="shared" si="57"/>
        <v>0.11396635169393869</v>
      </c>
    </row>
    <row r="98" spans="1:38" x14ac:dyDescent="0.35">
      <c r="A98" s="24" t="s">
        <v>100</v>
      </c>
      <c r="B98" s="24" t="s">
        <v>79</v>
      </c>
      <c r="C98" s="26">
        <v>9111</v>
      </c>
      <c r="D98" s="26">
        <v>11981</v>
      </c>
      <c r="E98" s="26">
        <v>6749</v>
      </c>
      <c r="F98" s="26">
        <v>5948</v>
      </c>
      <c r="G98" s="26">
        <v>8083</v>
      </c>
      <c r="H98" s="26">
        <v>18663</v>
      </c>
      <c r="I98" s="26">
        <v>15434</v>
      </c>
      <c r="J98" s="26">
        <v>15816</v>
      </c>
      <c r="K98" s="26">
        <v>11145</v>
      </c>
      <c r="L98" s="26">
        <v>9033</v>
      </c>
      <c r="M98" s="26">
        <v>10196</v>
      </c>
      <c r="N98" s="26">
        <v>20482</v>
      </c>
      <c r="O98" s="26">
        <v>15644</v>
      </c>
      <c r="P98" s="26">
        <v>16286</v>
      </c>
      <c r="Q98" s="26">
        <v>12254</v>
      </c>
      <c r="R98" s="26">
        <v>10645</v>
      </c>
      <c r="S98" s="26">
        <v>10395</v>
      </c>
      <c r="T98" s="26">
        <v>20938</v>
      </c>
      <c r="U98" s="26">
        <v>12948</v>
      </c>
      <c r="V98" s="26">
        <v>14961</v>
      </c>
      <c r="W98" s="26">
        <v>7858</v>
      </c>
      <c r="X98" s="26">
        <v>9323</v>
      </c>
      <c r="Y98" s="26">
        <v>11607</v>
      </c>
      <c r="Z98" s="26">
        <v>22031</v>
      </c>
      <c r="AA98" s="27">
        <f t="shared" si="58"/>
        <v>-2696</v>
      </c>
      <c r="AB98" s="27">
        <f t="shared" si="48"/>
        <v>-1325</v>
      </c>
      <c r="AC98" s="27">
        <f t="shared" si="49"/>
        <v>-4396</v>
      </c>
      <c r="AD98" s="27">
        <f t="shared" si="50"/>
        <v>-1322</v>
      </c>
      <c r="AE98" s="27">
        <f t="shared" si="51"/>
        <v>1212</v>
      </c>
      <c r="AF98" s="27">
        <f t="shared" si="52"/>
        <v>1093</v>
      </c>
      <c r="AG98" s="49">
        <f t="shared" si="59"/>
        <v>-0.17233444131935566</v>
      </c>
      <c r="AH98" s="49">
        <f t="shared" si="53"/>
        <v>-8.1358221785582704E-2</v>
      </c>
      <c r="AI98" s="49">
        <f t="shared" si="54"/>
        <v>-0.35874000326424027</v>
      </c>
      <c r="AJ98" s="49">
        <f t="shared" si="55"/>
        <v>-0.12418976045091593</v>
      </c>
      <c r="AK98" s="49">
        <f t="shared" si="56"/>
        <v>0.1165945165945166</v>
      </c>
      <c r="AL98" s="49">
        <f t="shared" si="57"/>
        <v>5.2201738465947084E-2</v>
      </c>
    </row>
    <row r="99" spans="1:38" x14ac:dyDescent="0.35">
      <c r="A99" s="24" t="s">
        <v>99</v>
      </c>
      <c r="B99" s="24" t="s">
        <v>77</v>
      </c>
      <c r="C99" s="26">
        <v>9231</v>
      </c>
      <c r="D99" s="26">
        <v>10024</v>
      </c>
      <c r="E99" s="26">
        <v>10494</v>
      </c>
      <c r="F99" s="26">
        <v>11751</v>
      </c>
      <c r="G99" s="26">
        <v>12783</v>
      </c>
      <c r="H99" s="26">
        <v>21979</v>
      </c>
      <c r="I99" s="26">
        <v>12291</v>
      </c>
      <c r="J99" s="26">
        <v>9488</v>
      </c>
      <c r="K99" s="26">
        <v>10192</v>
      </c>
      <c r="L99" s="26">
        <v>13887</v>
      </c>
      <c r="M99" s="26">
        <v>14291</v>
      </c>
      <c r="N99" s="26">
        <v>29329</v>
      </c>
      <c r="O99" s="26">
        <v>8392</v>
      </c>
      <c r="P99" s="26">
        <v>8748</v>
      </c>
      <c r="Q99" s="26">
        <v>11023</v>
      </c>
      <c r="R99" s="26">
        <v>11355</v>
      </c>
      <c r="S99" s="26">
        <v>14847</v>
      </c>
      <c r="T99" s="26">
        <v>24559</v>
      </c>
      <c r="U99" s="26">
        <v>8174</v>
      </c>
      <c r="V99" s="26">
        <v>9310</v>
      </c>
      <c r="W99" s="26">
        <v>9045</v>
      </c>
      <c r="X99" s="26">
        <v>10902</v>
      </c>
      <c r="Y99" s="26">
        <v>14439</v>
      </c>
      <c r="Z99" s="26">
        <v>23626</v>
      </c>
      <c r="AA99" s="27">
        <f t="shared" si="58"/>
        <v>-218</v>
      </c>
      <c r="AB99" s="27">
        <f t="shared" si="48"/>
        <v>562</v>
      </c>
      <c r="AC99" s="27">
        <f t="shared" si="49"/>
        <v>-1978</v>
      </c>
      <c r="AD99" s="27">
        <f t="shared" si="50"/>
        <v>-453</v>
      </c>
      <c r="AE99" s="27">
        <f t="shared" si="51"/>
        <v>-408</v>
      </c>
      <c r="AF99" s="27">
        <f t="shared" si="52"/>
        <v>-933</v>
      </c>
      <c r="AG99" s="49">
        <f t="shared" si="59"/>
        <v>-2.5977121067683507E-2</v>
      </c>
      <c r="AH99" s="49">
        <f t="shared" si="53"/>
        <v>6.4243255601280289E-2</v>
      </c>
      <c r="AI99" s="49">
        <f t="shared" si="54"/>
        <v>-0.17944298285403248</v>
      </c>
      <c r="AJ99" s="49">
        <f t="shared" si="55"/>
        <v>-3.9894319682959048E-2</v>
      </c>
      <c r="AK99" s="49">
        <f t="shared" si="56"/>
        <v>-2.7480299050313194E-2</v>
      </c>
      <c r="AL99" s="49">
        <f t="shared" si="57"/>
        <v>-3.7990146178590332E-2</v>
      </c>
    </row>
    <row r="100" spans="1:38" x14ac:dyDescent="0.35">
      <c r="A100" s="24" t="s">
        <v>95</v>
      </c>
      <c r="B100" s="24" t="s">
        <v>73</v>
      </c>
      <c r="C100" s="26">
        <v>8674</v>
      </c>
      <c r="D100" s="26">
        <v>11235</v>
      </c>
      <c r="E100" s="26">
        <v>11979</v>
      </c>
      <c r="F100" s="26">
        <v>12146</v>
      </c>
      <c r="G100" s="26">
        <v>11133</v>
      </c>
      <c r="H100" s="26">
        <v>18041</v>
      </c>
      <c r="I100" s="26">
        <v>11178</v>
      </c>
      <c r="J100" s="26">
        <v>10177</v>
      </c>
      <c r="K100" s="26">
        <v>9467</v>
      </c>
      <c r="L100" s="26">
        <v>10041</v>
      </c>
      <c r="M100" s="26">
        <v>9075</v>
      </c>
      <c r="N100" s="26">
        <v>16442</v>
      </c>
      <c r="O100" s="26">
        <v>10505</v>
      </c>
      <c r="P100" s="26">
        <v>10248</v>
      </c>
      <c r="Q100" s="26">
        <v>10491</v>
      </c>
      <c r="R100" s="26">
        <v>9707</v>
      </c>
      <c r="S100" s="26">
        <v>10828</v>
      </c>
      <c r="T100" s="26">
        <v>17795</v>
      </c>
      <c r="U100" s="26">
        <v>9265</v>
      </c>
      <c r="V100" s="26">
        <v>9423</v>
      </c>
      <c r="W100" s="26">
        <v>8491</v>
      </c>
      <c r="X100" s="26">
        <v>8916</v>
      </c>
      <c r="Y100" s="26">
        <v>10699</v>
      </c>
      <c r="Z100" s="26">
        <v>16457</v>
      </c>
      <c r="AA100" s="27">
        <f t="shared" si="58"/>
        <v>-1240</v>
      </c>
      <c r="AB100" s="27">
        <f t="shared" si="48"/>
        <v>-825</v>
      </c>
      <c r="AC100" s="27">
        <f t="shared" si="49"/>
        <v>-2000</v>
      </c>
      <c r="AD100" s="27">
        <f t="shared" si="50"/>
        <v>-791</v>
      </c>
      <c r="AE100" s="27">
        <f t="shared" si="51"/>
        <v>-129</v>
      </c>
      <c r="AF100" s="27">
        <f t="shared" si="52"/>
        <v>-1338</v>
      </c>
      <c r="AG100" s="49">
        <f t="shared" si="59"/>
        <v>-0.11803902903379343</v>
      </c>
      <c r="AH100" s="49">
        <f t="shared" si="53"/>
        <v>-8.0503512880562067E-2</v>
      </c>
      <c r="AI100" s="49">
        <f t="shared" si="54"/>
        <v>-0.19063959584405682</v>
      </c>
      <c r="AJ100" s="49">
        <f t="shared" si="55"/>
        <v>-8.1487586277943752E-2</v>
      </c>
      <c r="AK100" s="49">
        <f t="shared" si="56"/>
        <v>-1.1913557443664574E-2</v>
      </c>
      <c r="AL100" s="49">
        <f t="shared" si="57"/>
        <v>-7.5189660016858673E-2</v>
      </c>
    </row>
    <row r="101" spans="1:38" x14ac:dyDescent="0.35">
      <c r="A101" s="24" t="s">
        <v>89</v>
      </c>
      <c r="B101" s="24" t="s">
        <v>67</v>
      </c>
      <c r="C101" s="26">
        <v>10487</v>
      </c>
      <c r="D101" s="26">
        <v>12514</v>
      </c>
      <c r="E101" s="26">
        <v>11848</v>
      </c>
      <c r="F101" s="26">
        <v>10899</v>
      </c>
      <c r="G101" s="26">
        <v>12683</v>
      </c>
      <c r="H101" s="26">
        <v>22297</v>
      </c>
      <c r="I101" s="26">
        <v>9940</v>
      </c>
      <c r="J101" s="26">
        <v>12814</v>
      </c>
      <c r="K101" s="26">
        <v>10027</v>
      </c>
      <c r="L101" s="26">
        <v>10646</v>
      </c>
      <c r="M101" s="26">
        <v>11798</v>
      </c>
      <c r="N101" s="26">
        <v>16559</v>
      </c>
      <c r="O101" s="26">
        <v>10726</v>
      </c>
      <c r="P101" s="26">
        <v>11155</v>
      </c>
      <c r="Q101" s="26">
        <v>10616</v>
      </c>
      <c r="R101" s="26">
        <v>10333</v>
      </c>
      <c r="S101" s="26">
        <v>11290</v>
      </c>
      <c r="T101" s="26">
        <v>18709</v>
      </c>
      <c r="U101" s="26">
        <v>9622</v>
      </c>
      <c r="V101" s="26">
        <v>9295</v>
      </c>
      <c r="W101" s="26">
        <v>8918</v>
      </c>
      <c r="X101" s="26">
        <v>8989</v>
      </c>
      <c r="Y101" s="26">
        <v>10140</v>
      </c>
      <c r="Z101" s="26">
        <v>15095</v>
      </c>
      <c r="AA101" s="27">
        <f t="shared" si="58"/>
        <v>-1104</v>
      </c>
      <c r="AB101" s="27">
        <f t="shared" si="48"/>
        <v>-1860</v>
      </c>
      <c r="AC101" s="27">
        <f t="shared" si="49"/>
        <v>-1698</v>
      </c>
      <c r="AD101" s="27">
        <f t="shared" si="50"/>
        <v>-1344</v>
      </c>
      <c r="AE101" s="27">
        <f t="shared" si="51"/>
        <v>-1150</v>
      </c>
      <c r="AF101" s="27">
        <f t="shared" si="52"/>
        <v>-3614</v>
      </c>
      <c r="AG101" s="49">
        <f t="shared" si="59"/>
        <v>-0.10292746597053888</v>
      </c>
      <c r="AH101" s="49">
        <f t="shared" si="53"/>
        <v>-0.16674137158225011</v>
      </c>
      <c r="AI101" s="49">
        <f t="shared" si="54"/>
        <v>-0.15994724943481536</v>
      </c>
      <c r="AJ101" s="49">
        <f t="shared" si="55"/>
        <v>-0.13006871189393207</v>
      </c>
      <c r="AK101" s="49">
        <f t="shared" si="56"/>
        <v>-0.10186005314437556</v>
      </c>
      <c r="AL101" s="49">
        <f t="shared" si="57"/>
        <v>-0.19316906301779893</v>
      </c>
    </row>
    <row r="102" spans="1:38" x14ac:dyDescent="0.35">
      <c r="A102" s="24" t="s">
        <v>94</v>
      </c>
      <c r="B102" s="24" t="s">
        <v>72</v>
      </c>
      <c r="C102" s="26">
        <v>3778</v>
      </c>
      <c r="D102" s="26">
        <v>5379</v>
      </c>
      <c r="E102" s="26">
        <v>6238</v>
      </c>
      <c r="F102" s="26">
        <v>6599</v>
      </c>
      <c r="G102" s="26">
        <v>7355</v>
      </c>
      <c r="H102" s="26">
        <v>12305</v>
      </c>
      <c r="I102" s="26">
        <v>4634</v>
      </c>
      <c r="J102" s="26">
        <v>6569</v>
      </c>
      <c r="K102" s="26">
        <v>7206</v>
      </c>
      <c r="L102" s="26">
        <v>8939</v>
      </c>
      <c r="M102" s="26">
        <v>7307</v>
      </c>
      <c r="N102" s="26">
        <v>14988</v>
      </c>
      <c r="O102" s="26">
        <v>6358</v>
      </c>
      <c r="P102" s="26">
        <v>7138</v>
      </c>
      <c r="Q102" s="26">
        <v>7806</v>
      </c>
      <c r="R102" s="26">
        <v>7310</v>
      </c>
      <c r="S102" s="26">
        <v>9046</v>
      </c>
      <c r="T102" s="26">
        <v>15619</v>
      </c>
      <c r="U102" s="26">
        <v>6108</v>
      </c>
      <c r="V102" s="26">
        <v>8240</v>
      </c>
      <c r="W102" s="26">
        <v>7503</v>
      </c>
      <c r="X102" s="26">
        <v>8368</v>
      </c>
      <c r="Y102" s="26">
        <v>10149</v>
      </c>
      <c r="Z102" s="26">
        <v>16109</v>
      </c>
      <c r="AA102" s="27">
        <f t="shared" si="58"/>
        <v>-250</v>
      </c>
      <c r="AB102" s="27">
        <f t="shared" si="48"/>
        <v>1102</v>
      </c>
      <c r="AC102" s="27">
        <f t="shared" si="49"/>
        <v>-303</v>
      </c>
      <c r="AD102" s="27">
        <f t="shared" si="50"/>
        <v>1058</v>
      </c>
      <c r="AE102" s="27">
        <f t="shared" si="51"/>
        <v>1103</v>
      </c>
      <c r="AF102" s="27">
        <f t="shared" si="52"/>
        <v>490</v>
      </c>
      <c r="AG102" s="49">
        <f t="shared" si="59"/>
        <v>-3.9320541050644857E-2</v>
      </c>
      <c r="AH102" s="49">
        <f t="shared" si="53"/>
        <v>0.15438498178761559</v>
      </c>
      <c r="AI102" s="49">
        <f t="shared" si="54"/>
        <v>-3.8816295157571096E-2</v>
      </c>
      <c r="AJ102" s="49">
        <f t="shared" si="55"/>
        <v>0.14473324213406294</v>
      </c>
      <c r="AK102" s="49">
        <f t="shared" si="56"/>
        <v>0.12193234578819367</v>
      </c>
      <c r="AL102" s="49">
        <f t="shared" si="57"/>
        <v>3.1372046865996546E-2</v>
      </c>
    </row>
    <row r="103" spans="1:38" x14ac:dyDescent="0.35">
      <c r="A103" s="24" t="s">
        <v>102</v>
      </c>
      <c r="B103" s="24" t="s">
        <v>81</v>
      </c>
      <c r="C103" s="26">
        <v>7811</v>
      </c>
      <c r="D103" s="26">
        <v>8722</v>
      </c>
      <c r="E103" s="26">
        <v>8528</v>
      </c>
      <c r="F103" s="26">
        <v>8000</v>
      </c>
      <c r="G103" s="26">
        <v>9621</v>
      </c>
      <c r="H103" s="26">
        <v>16222</v>
      </c>
      <c r="I103" s="26">
        <v>6857</v>
      </c>
      <c r="J103" s="28" t="s">
        <v>66</v>
      </c>
      <c r="K103" s="26">
        <v>8462</v>
      </c>
      <c r="L103" s="26">
        <v>8117</v>
      </c>
      <c r="M103" s="26">
        <v>9048</v>
      </c>
      <c r="N103" s="26">
        <v>14929</v>
      </c>
      <c r="O103" s="26">
        <v>5875</v>
      </c>
      <c r="P103" s="26">
        <v>7903</v>
      </c>
      <c r="Q103" s="26">
        <v>7465</v>
      </c>
      <c r="R103" s="26">
        <v>7787</v>
      </c>
      <c r="S103" s="26">
        <v>7776</v>
      </c>
      <c r="T103" s="26">
        <v>14112</v>
      </c>
      <c r="U103" s="26">
        <v>6720</v>
      </c>
      <c r="V103" s="26">
        <v>8140</v>
      </c>
      <c r="W103" s="26">
        <v>5997</v>
      </c>
      <c r="X103" s="26">
        <v>6761</v>
      </c>
      <c r="Y103" s="26">
        <v>8266</v>
      </c>
      <c r="Z103" s="26">
        <v>11937</v>
      </c>
      <c r="AA103" s="27">
        <f t="shared" si="58"/>
        <v>845</v>
      </c>
      <c r="AB103" s="27">
        <f t="shared" si="48"/>
        <v>237</v>
      </c>
      <c r="AC103" s="27">
        <f t="shared" si="49"/>
        <v>-1468</v>
      </c>
      <c r="AD103" s="27">
        <f t="shared" si="50"/>
        <v>-1026</v>
      </c>
      <c r="AE103" s="27">
        <f t="shared" si="51"/>
        <v>490</v>
      </c>
      <c r="AF103" s="27">
        <f t="shared" si="52"/>
        <v>-2175</v>
      </c>
      <c r="AG103" s="49">
        <f t="shared" si="59"/>
        <v>0.14382978723404255</v>
      </c>
      <c r="AH103" s="49">
        <f t="shared" si="53"/>
        <v>2.9988611919524233E-2</v>
      </c>
      <c r="AI103" s="49">
        <f t="shared" si="54"/>
        <v>-0.19665103817816476</v>
      </c>
      <c r="AJ103" s="49">
        <f t="shared" si="55"/>
        <v>-0.1317580583022987</v>
      </c>
      <c r="AK103" s="49">
        <f t="shared" si="56"/>
        <v>6.3014403292181068E-2</v>
      </c>
      <c r="AL103" s="49">
        <f t="shared" si="57"/>
        <v>-0.15412414965986396</v>
      </c>
    </row>
    <row r="104" spans="1:38" x14ac:dyDescent="0.35">
      <c r="A104" s="24" t="s">
        <v>101</v>
      </c>
      <c r="B104" s="24" t="s">
        <v>80</v>
      </c>
      <c r="C104" s="26">
        <v>3423</v>
      </c>
      <c r="D104" s="26">
        <v>3066</v>
      </c>
      <c r="E104" s="26">
        <v>3405</v>
      </c>
      <c r="F104" s="26">
        <v>3819</v>
      </c>
      <c r="G104" s="26">
        <v>4927</v>
      </c>
      <c r="H104" s="26">
        <v>9261</v>
      </c>
      <c r="I104" s="26">
        <v>3729</v>
      </c>
      <c r="J104" s="26">
        <v>3934</v>
      </c>
      <c r="K104" s="26">
        <v>4607</v>
      </c>
      <c r="L104" s="26">
        <v>5570</v>
      </c>
      <c r="M104" s="26">
        <v>5813</v>
      </c>
      <c r="N104" s="26">
        <v>9324</v>
      </c>
      <c r="O104" s="26">
        <v>3392</v>
      </c>
      <c r="P104" s="26">
        <v>3736</v>
      </c>
      <c r="Q104" s="26">
        <v>4266</v>
      </c>
      <c r="R104" s="26">
        <v>4219</v>
      </c>
      <c r="S104" s="26">
        <v>5620</v>
      </c>
      <c r="T104" s="26">
        <v>9580</v>
      </c>
      <c r="U104" s="26">
        <v>3693</v>
      </c>
      <c r="V104" s="26">
        <v>3863</v>
      </c>
      <c r="W104" s="26">
        <v>3948</v>
      </c>
      <c r="X104" s="26">
        <v>4080</v>
      </c>
      <c r="Y104" s="26">
        <v>4547</v>
      </c>
      <c r="Z104" s="26">
        <v>7904</v>
      </c>
      <c r="AA104" s="27">
        <f t="shared" si="58"/>
        <v>301</v>
      </c>
      <c r="AB104" s="27">
        <f t="shared" si="48"/>
        <v>127</v>
      </c>
      <c r="AC104" s="27">
        <f t="shared" si="49"/>
        <v>-318</v>
      </c>
      <c r="AD104" s="27">
        <f t="shared" si="50"/>
        <v>-139</v>
      </c>
      <c r="AE104" s="27">
        <f t="shared" si="51"/>
        <v>-1073</v>
      </c>
      <c r="AF104" s="27">
        <f t="shared" si="52"/>
        <v>-1676</v>
      </c>
      <c r="AG104" s="49">
        <f t="shared" si="59"/>
        <v>8.8738207547169809E-2</v>
      </c>
      <c r="AH104" s="49">
        <f t="shared" si="53"/>
        <v>3.3993576017130621E-2</v>
      </c>
      <c r="AI104" s="49">
        <f t="shared" si="54"/>
        <v>-7.4542897327707455E-2</v>
      </c>
      <c r="AJ104" s="49">
        <f t="shared" si="55"/>
        <v>-3.2946195780990756E-2</v>
      </c>
      <c r="AK104" s="49">
        <f t="shared" si="56"/>
        <v>-0.19092526690391459</v>
      </c>
      <c r="AL104" s="49">
        <f t="shared" si="57"/>
        <v>-0.17494780793319414</v>
      </c>
    </row>
    <row r="105" spans="1:38" x14ac:dyDescent="0.35">
      <c r="A105" s="24" t="s">
        <v>98</v>
      </c>
      <c r="B105" s="24" t="s">
        <v>76</v>
      </c>
      <c r="C105" s="26">
        <v>1427</v>
      </c>
      <c r="D105" s="26">
        <v>1437</v>
      </c>
      <c r="E105" s="26">
        <v>1224</v>
      </c>
      <c r="F105" s="26">
        <v>1570</v>
      </c>
      <c r="G105" s="26">
        <v>2041</v>
      </c>
      <c r="H105" s="26">
        <v>3046</v>
      </c>
      <c r="I105" s="26">
        <v>1960</v>
      </c>
      <c r="J105" s="26">
        <v>1973</v>
      </c>
      <c r="K105" s="26">
        <v>1647</v>
      </c>
      <c r="L105" s="26">
        <v>2080</v>
      </c>
      <c r="M105" s="26">
        <v>2565</v>
      </c>
      <c r="N105" s="26">
        <v>3187</v>
      </c>
      <c r="O105" s="26">
        <v>1876</v>
      </c>
      <c r="P105" s="26">
        <v>1609</v>
      </c>
      <c r="Q105" s="26">
        <v>2538</v>
      </c>
      <c r="R105" s="26">
        <v>1766</v>
      </c>
      <c r="S105" s="26">
        <v>2420</v>
      </c>
      <c r="T105" s="26">
        <v>4139</v>
      </c>
      <c r="U105" s="26">
        <v>1194</v>
      </c>
      <c r="V105" s="26">
        <v>1548</v>
      </c>
      <c r="W105" s="26">
        <v>1975</v>
      </c>
      <c r="X105" s="26">
        <v>1954</v>
      </c>
      <c r="Y105" s="26">
        <v>3908</v>
      </c>
      <c r="Z105" s="26">
        <v>6391</v>
      </c>
      <c r="AA105" s="27">
        <f t="shared" si="58"/>
        <v>-682</v>
      </c>
      <c r="AB105" s="27">
        <f t="shared" si="48"/>
        <v>-61</v>
      </c>
      <c r="AC105" s="27">
        <f t="shared" si="49"/>
        <v>-563</v>
      </c>
      <c r="AD105" s="27">
        <f t="shared" si="50"/>
        <v>188</v>
      </c>
      <c r="AE105" s="27">
        <f t="shared" si="51"/>
        <v>1488</v>
      </c>
      <c r="AF105" s="27">
        <f t="shared" si="52"/>
        <v>2252</v>
      </c>
      <c r="AG105" s="49">
        <f t="shared" si="59"/>
        <v>-0.36353944562899787</v>
      </c>
      <c r="AH105" s="49">
        <f t="shared" si="53"/>
        <v>-3.791174642635177E-2</v>
      </c>
      <c r="AI105" s="49">
        <f t="shared" si="54"/>
        <v>-0.2218282111899133</v>
      </c>
      <c r="AJ105" s="49">
        <f t="shared" si="55"/>
        <v>0.10645526613816535</v>
      </c>
      <c r="AK105" s="49">
        <f t="shared" si="56"/>
        <v>0.61487603305785121</v>
      </c>
      <c r="AL105" s="49">
        <f t="shared" si="57"/>
        <v>0.54409277603285822</v>
      </c>
    </row>
    <row r="106" spans="1:38" x14ac:dyDescent="0.35">
      <c r="A106" s="24" t="s">
        <v>90</v>
      </c>
      <c r="B106" s="24" t="s">
        <v>68</v>
      </c>
      <c r="C106" s="26">
        <v>1041</v>
      </c>
      <c r="D106" s="26">
        <v>993</v>
      </c>
      <c r="E106" s="26">
        <v>710</v>
      </c>
      <c r="F106" s="26">
        <v>1318</v>
      </c>
      <c r="G106" s="26">
        <v>1792</v>
      </c>
      <c r="H106" s="26">
        <v>4537</v>
      </c>
      <c r="I106" s="26">
        <v>1396</v>
      </c>
      <c r="J106" s="28" t="s">
        <v>66</v>
      </c>
      <c r="K106" s="26">
        <v>1177</v>
      </c>
      <c r="L106" s="26">
        <v>1650</v>
      </c>
      <c r="M106" s="26">
        <v>2803</v>
      </c>
      <c r="N106" s="26">
        <v>6666</v>
      </c>
      <c r="O106" s="26">
        <v>1235</v>
      </c>
      <c r="P106" s="26">
        <v>931</v>
      </c>
      <c r="Q106" s="26">
        <v>1073</v>
      </c>
      <c r="R106" s="26">
        <v>1779</v>
      </c>
      <c r="S106" s="26">
        <v>3542</v>
      </c>
      <c r="T106" s="26">
        <v>6203</v>
      </c>
      <c r="U106" s="26">
        <v>1318</v>
      </c>
      <c r="V106" s="26">
        <v>1362</v>
      </c>
      <c r="W106" s="26">
        <v>1402</v>
      </c>
      <c r="X106" s="26">
        <v>2002</v>
      </c>
      <c r="Y106" s="26">
        <v>3270</v>
      </c>
      <c r="Z106" s="26">
        <v>6325</v>
      </c>
      <c r="AA106" s="27">
        <f t="shared" si="58"/>
        <v>83</v>
      </c>
      <c r="AB106" s="27">
        <f t="shared" si="48"/>
        <v>431</v>
      </c>
      <c r="AC106" s="27">
        <f t="shared" si="49"/>
        <v>329</v>
      </c>
      <c r="AD106" s="27">
        <f t="shared" si="50"/>
        <v>223</v>
      </c>
      <c r="AE106" s="27">
        <f t="shared" si="51"/>
        <v>-272</v>
      </c>
      <c r="AF106" s="27">
        <f t="shared" si="52"/>
        <v>122</v>
      </c>
      <c r="AG106" s="49">
        <f t="shared" si="59"/>
        <v>6.7206477732793521E-2</v>
      </c>
      <c r="AH106" s="49">
        <f t="shared" si="53"/>
        <v>0.46294307196562834</v>
      </c>
      <c r="AI106" s="49">
        <f t="shared" si="54"/>
        <v>0.30661696178937559</v>
      </c>
      <c r="AJ106" s="49">
        <f t="shared" si="55"/>
        <v>0.12535132096683529</v>
      </c>
      <c r="AK106" s="49">
        <f t="shared" si="56"/>
        <v>-7.6792772444946353E-2</v>
      </c>
      <c r="AL106" s="49">
        <f t="shared" si="57"/>
        <v>1.9667902627760761E-2</v>
      </c>
    </row>
    <row r="107" spans="1:38" x14ac:dyDescent="0.35">
      <c r="A107" s="24" t="s">
        <v>93</v>
      </c>
      <c r="B107" s="24" t="s">
        <v>71</v>
      </c>
      <c r="C107" s="26">
        <v>2410</v>
      </c>
      <c r="D107" s="26">
        <v>2202</v>
      </c>
      <c r="E107" s="26">
        <v>2093</v>
      </c>
      <c r="F107" s="26">
        <v>1750</v>
      </c>
      <c r="G107" s="26">
        <v>2769</v>
      </c>
      <c r="H107" s="26">
        <v>4981</v>
      </c>
      <c r="I107" s="26">
        <v>3128</v>
      </c>
      <c r="J107" s="26">
        <v>3291</v>
      </c>
      <c r="K107" s="26">
        <v>2523</v>
      </c>
      <c r="L107" s="26">
        <v>2189</v>
      </c>
      <c r="M107" s="26">
        <v>4854</v>
      </c>
      <c r="N107" s="26">
        <v>5556</v>
      </c>
      <c r="O107" s="26">
        <v>2659</v>
      </c>
      <c r="P107" s="26">
        <v>2479</v>
      </c>
      <c r="Q107" s="26">
        <v>2027</v>
      </c>
      <c r="R107" s="26">
        <v>2100</v>
      </c>
      <c r="S107" s="26">
        <v>3577</v>
      </c>
      <c r="T107" s="26">
        <v>5323</v>
      </c>
      <c r="U107" s="26">
        <v>2881</v>
      </c>
      <c r="V107" s="26">
        <v>2815</v>
      </c>
      <c r="W107" s="26">
        <v>2101</v>
      </c>
      <c r="X107" s="26">
        <v>1475</v>
      </c>
      <c r="Y107" s="26">
        <v>2124</v>
      </c>
      <c r="Z107" s="26">
        <v>3280</v>
      </c>
      <c r="AA107" s="27">
        <f t="shared" si="58"/>
        <v>222</v>
      </c>
      <c r="AB107" s="27">
        <f t="shared" si="48"/>
        <v>336</v>
      </c>
      <c r="AC107" s="27">
        <f t="shared" si="49"/>
        <v>74</v>
      </c>
      <c r="AD107" s="27">
        <f t="shared" si="50"/>
        <v>-625</v>
      </c>
      <c r="AE107" s="27">
        <f t="shared" si="51"/>
        <v>-1453</v>
      </c>
      <c r="AF107" s="27">
        <f t="shared" si="52"/>
        <v>-2043</v>
      </c>
      <c r="AG107" s="49">
        <f t="shared" si="59"/>
        <v>8.3490033847311018E-2</v>
      </c>
      <c r="AH107" s="49">
        <f t="shared" si="53"/>
        <v>0.1355385235982251</v>
      </c>
      <c r="AI107" s="49">
        <f t="shared" si="54"/>
        <v>3.6507153428712386E-2</v>
      </c>
      <c r="AJ107" s="49">
        <f t="shared" si="55"/>
        <v>-0.29761904761904762</v>
      </c>
      <c r="AK107" s="49">
        <f t="shared" si="56"/>
        <v>-0.40620631814369584</v>
      </c>
      <c r="AL107" s="49">
        <f t="shared" si="57"/>
        <v>-0.38380612436595907</v>
      </c>
    </row>
    <row r="108" spans="1:38" x14ac:dyDescent="0.35">
      <c r="A108" s="24" t="s">
        <v>92</v>
      </c>
      <c r="B108" s="24" t="s">
        <v>70</v>
      </c>
      <c r="C108" s="26">
        <v>984</v>
      </c>
      <c r="D108" s="26">
        <v>1075</v>
      </c>
      <c r="E108" s="26">
        <v>1264</v>
      </c>
      <c r="F108" s="26">
        <v>1635</v>
      </c>
      <c r="G108" s="26">
        <v>1831</v>
      </c>
      <c r="H108" s="26">
        <v>2465</v>
      </c>
      <c r="I108" s="26">
        <v>1729</v>
      </c>
      <c r="J108" s="26">
        <v>1730</v>
      </c>
      <c r="K108" s="26">
        <v>1647</v>
      </c>
      <c r="L108" s="26">
        <v>1870</v>
      </c>
      <c r="M108" s="26">
        <v>1903</v>
      </c>
      <c r="N108" s="26">
        <v>3591</v>
      </c>
      <c r="O108" s="26">
        <v>1337</v>
      </c>
      <c r="P108" s="26">
        <v>1163</v>
      </c>
      <c r="Q108" s="26">
        <v>861</v>
      </c>
      <c r="R108" s="26">
        <v>1415</v>
      </c>
      <c r="S108" s="26">
        <v>2065</v>
      </c>
      <c r="T108" s="26">
        <v>3650</v>
      </c>
      <c r="U108" s="26">
        <v>1861</v>
      </c>
      <c r="V108" s="26">
        <v>1507</v>
      </c>
      <c r="W108" s="26">
        <v>1287</v>
      </c>
      <c r="X108" s="26">
        <v>1614</v>
      </c>
      <c r="Y108" s="26">
        <v>1872</v>
      </c>
      <c r="Z108" s="26">
        <v>2894</v>
      </c>
      <c r="AA108" s="27">
        <f t="shared" si="58"/>
        <v>524</v>
      </c>
      <c r="AB108" s="27">
        <f t="shared" si="48"/>
        <v>344</v>
      </c>
      <c r="AC108" s="27">
        <f t="shared" si="49"/>
        <v>426</v>
      </c>
      <c r="AD108" s="27">
        <f t="shared" si="50"/>
        <v>199</v>
      </c>
      <c r="AE108" s="27">
        <f t="shared" si="51"/>
        <v>-193</v>
      </c>
      <c r="AF108" s="27">
        <f t="shared" si="52"/>
        <v>-756</v>
      </c>
      <c r="AG108" s="49">
        <f t="shared" si="59"/>
        <v>0.3919222139117427</v>
      </c>
      <c r="AH108" s="49">
        <f t="shared" si="53"/>
        <v>0.29578675838349094</v>
      </c>
      <c r="AI108" s="49">
        <f t="shared" si="54"/>
        <v>0.49477351916376305</v>
      </c>
      <c r="AJ108" s="49">
        <f t="shared" si="55"/>
        <v>0.14063604240282684</v>
      </c>
      <c r="AK108" s="49">
        <f t="shared" si="56"/>
        <v>-9.346246973365617E-2</v>
      </c>
      <c r="AL108" s="49">
        <f t="shared" si="57"/>
        <v>-0.20712328767123286</v>
      </c>
    </row>
    <row r="109" spans="1:38" x14ac:dyDescent="0.35">
      <c r="A109" s="24" t="s">
        <v>96</v>
      </c>
      <c r="B109" s="24" t="s">
        <v>74</v>
      </c>
      <c r="C109" s="26">
        <v>1359</v>
      </c>
      <c r="D109" s="26">
        <v>982</v>
      </c>
      <c r="E109" s="26">
        <v>1257</v>
      </c>
      <c r="F109" s="26">
        <v>1262</v>
      </c>
      <c r="G109" s="26">
        <v>2708</v>
      </c>
      <c r="H109" s="26">
        <v>4206</v>
      </c>
      <c r="I109" s="26">
        <v>1150</v>
      </c>
      <c r="J109" s="26">
        <v>2195</v>
      </c>
      <c r="K109" s="26">
        <v>1787</v>
      </c>
      <c r="L109" s="26">
        <v>1802</v>
      </c>
      <c r="M109" s="26">
        <v>1976</v>
      </c>
      <c r="N109" s="26">
        <v>4996</v>
      </c>
      <c r="O109" s="26">
        <v>1159</v>
      </c>
      <c r="P109" s="26">
        <v>1580</v>
      </c>
      <c r="Q109" s="26">
        <v>1679</v>
      </c>
      <c r="R109" s="26">
        <v>1476</v>
      </c>
      <c r="S109" s="26">
        <v>1757</v>
      </c>
      <c r="T109" s="26">
        <v>4474</v>
      </c>
      <c r="U109" s="26">
        <v>983</v>
      </c>
      <c r="V109" s="26">
        <v>2009</v>
      </c>
      <c r="W109" s="26">
        <v>1438</v>
      </c>
      <c r="X109" s="26">
        <v>1433</v>
      </c>
      <c r="Y109" s="26">
        <v>1979</v>
      </c>
      <c r="Z109" s="26">
        <v>2710</v>
      </c>
      <c r="AA109" s="27">
        <f t="shared" si="58"/>
        <v>-176</v>
      </c>
      <c r="AB109" s="27">
        <f t="shared" si="48"/>
        <v>429</v>
      </c>
      <c r="AC109" s="27">
        <f t="shared" si="49"/>
        <v>-241</v>
      </c>
      <c r="AD109" s="27">
        <f t="shared" si="50"/>
        <v>-43</v>
      </c>
      <c r="AE109" s="27">
        <f t="shared" si="51"/>
        <v>222</v>
      </c>
      <c r="AF109" s="27">
        <f t="shared" si="52"/>
        <v>-1764</v>
      </c>
      <c r="AG109" s="49">
        <f t="shared" si="59"/>
        <v>-0.15185504745470232</v>
      </c>
      <c r="AH109" s="49">
        <f t="shared" si="53"/>
        <v>0.27151898734177216</v>
      </c>
      <c r="AI109" s="49">
        <f t="shared" si="54"/>
        <v>-0.14353782013103036</v>
      </c>
      <c r="AJ109" s="49">
        <f t="shared" si="55"/>
        <v>-2.9132791327913278E-2</v>
      </c>
      <c r="AK109" s="49">
        <f t="shared" si="56"/>
        <v>0.12635173591348889</v>
      </c>
      <c r="AL109" s="49">
        <f t="shared" si="57"/>
        <v>-0.39427805096110863</v>
      </c>
    </row>
    <row r="111" spans="1:38" x14ac:dyDescent="0.35">
      <c r="A111" s="31" t="s">
        <v>103</v>
      </c>
    </row>
    <row r="112" spans="1:38" x14ac:dyDescent="0.35">
      <c r="A112" s="30" t="s">
        <v>110</v>
      </c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38" x14ac:dyDescent="0.35">
      <c r="A113" s="25"/>
      <c r="B113" s="25"/>
      <c r="C113" s="3" t="s">
        <v>22</v>
      </c>
      <c r="D113" s="3" t="s">
        <v>23</v>
      </c>
      <c r="E113" s="3" t="s">
        <v>24</v>
      </c>
      <c r="F113" s="3" t="s">
        <v>25</v>
      </c>
      <c r="G113" s="3" t="s">
        <v>26</v>
      </c>
      <c r="H113" s="3" t="s">
        <v>27</v>
      </c>
      <c r="I113" s="4" t="s">
        <v>22</v>
      </c>
      <c r="J113" s="4" t="s">
        <v>23</v>
      </c>
      <c r="K113" s="4" t="s">
        <v>24</v>
      </c>
      <c r="L113" s="4" t="s">
        <v>25</v>
      </c>
      <c r="M113" s="4" t="s">
        <v>26</v>
      </c>
      <c r="N113" s="4" t="s">
        <v>27</v>
      </c>
      <c r="O113" s="5" t="s">
        <v>22</v>
      </c>
      <c r="P113" s="5" t="s">
        <v>23</v>
      </c>
      <c r="Q113" s="5" t="s">
        <v>24</v>
      </c>
      <c r="R113" s="5" t="s">
        <v>25</v>
      </c>
      <c r="S113" s="5" t="s">
        <v>26</v>
      </c>
      <c r="T113" s="5" t="s">
        <v>27</v>
      </c>
      <c r="U113" s="11" t="s">
        <v>22</v>
      </c>
      <c r="V113" s="11" t="s">
        <v>23</v>
      </c>
      <c r="W113" s="11" t="s">
        <v>24</v>
      </c>
      <c r="X113" s="11" t="s">
        <v>25</v>
      </c>
      <c r="Y113" s="11" t="s">
        <v>26</v>
      </c>
      <c r="Z113" s="11" t="s">
        <v>27</v>
      </c>
      <c r="AA113" s="60" t="s">
        <v>117</v>
      </c>
      <c r="AB113" s="60"/>
      <c r="AC113" s="60"/>
      <c r="AD113" s="60"/>
      <c r="AE113" s="60"/>
      <c r="AF113" s="60"/>
      <c r="AG113" s="60" t="s">
        <v>117</v>
      </c>
      <c r="AH113" s="60"/>
      <c r="AI113" s="60"/>
      <c r="AJ113" s="60"/>
      <c r="AK113" s="60"/>
      <c r="AL113" s="60"/>
    </row>
    <row r="114" spans="1:38" x14ac:dyDescent="0.35">
      <c r="A114" s="25"/>
      <c r="B114" s="25"/>
      <c r="C114" s="6" t="s">
        <v>28</v>
      </c>
      <c r="D114" s="6" t="s">
        <v>29</v>
      </c>
      <c r="E114" s="6" t="s">
        <v>30</v>
      </c>
      <c r="F114" s="6" t="s">
        <v>31</v>
      </c>
      <c r="G114" s="6" t="s">
        <v>32</v>
      </c>
      <c r="H114" s="6" t="s">
        <v>33</v>
      </c>
      <c r="I114" s="7" t="s">
        <v>28</v>
      </c>
      <c r="J114" s="7" t="s">
        <v>29</v>
      </c>
      <c r="K114" s="7" t="s">
        <v>30</v>
      </c>
      <c r="L114" s="7" t="s">
        <v>31</v>
      </c>
      <c r="M114" s="7" t="s">
        <v>32</v>
      </c>
      <c r="N114" s="7" t="s">
        <v>33</v>
      </c>
      <c r="O114" s="8" t="s">
        <v>28</v>
      </c>
      <c r="P114" s="8" t="s">
        <v>29</v>
      </c>
      <c r="Q114" s="8" t="s">
        <v>30</v>
      </c>
      <c r="R114" s="8" t="s">
        <v>31</v>
      </c>
      <c r="S114" s="8" t="s">
        <v>32</v>
      </c>
      <c r="T114" s="8" t="s">
        <v>33</v>
      </c>
      <c r="U114" s="12" t="s">
        <v>28</v>
      </c>
      <c r="V114" s="12" t="s">
        <v>29</v>
      </c>
      <c r="W114" s="12" t="s">
        <v>30</v>
      </c>
      <c r="X114" s="12" t="s">
        <v>31</v>
      </c>
      <c r="Y114" s="12" t="s">
        <v>32</v>
      </c>
      <c r="Z114" s="12" t="s">
        <v>33</v>
      </c>
      <c r="AA114" s="47" t="s">
        <v>22</v>
      </c>
      <c r="AB114" s="47" t="s">
        <v>23</v>
      </c>
      <c r="AC114" s="47" t="s">
        <v>24</v>
      </c>
      <c r="AD114" s="47" t="s">
        <v>25</v>
      </c>
      <c r="AE114" s="47" t="s">
        <v>26</v>
      </c>
      <c r="AF114" s="47" t="s">
        <v>27</v>
      </c>
      <c r="AG114" s="47" t="s">
        <v>22</v>
      </c>
      <c r="AH114" s="47" t="s">
        <v>23</v>
      </c>
      <c r="AI114" s="47" t="s">
        <v>24</v>
      </c>
      <c r="AJ114" s="47" t="s">
        <v>25</v>
      </c>
      <c r="AK114" s="47" t="s">
        <v>26</v>
      </c>
      <c r="AL114" s="47" t="s">
        <v>27</v>
      </c>
    </row>
    <row r="115" spans="1:38" x14ac:dyDescent="0.35">
      <c r="A115" s="25"/>
      <c r="B115" s="25"/>
      <c r="C115" s="6" t="s">
        <v>34</v>
      </c>
      <c r="D115" s="6" t="s">
        <v>34</v>
      </c>
      <c r="E115" s="6" t="s">
        <v>34</v>
      </c>
      <c r="F115" s="6" t="s">
        <v>34</v>
      </c>
      <c r="G115" s="6" t="s">
        <v>34</v>
      </c>
      <c r="H115" s="6" t="s">
        <v>34</v>
      </c>
      <c r="I115" s="9" t="s">
        <v>35</v>
      </c>
      <c r="J115" s="9" t="s">
        <v>35</v>
      </c>
      <c r="K115" s="9" t="s">
        <v>35</v>
      </c>
      <c r="L115" s="9" t="s">
        <v>35</v>
      </c>
      <c r="M115" s="9" t="s">
        <v>35</v>
      </c>
      <c r="N115" s="9" t="s">
        <v>35</v>
      </c>
      <c r="O115" s="10" t="s">
        <v>36</v>
      </c>
      <c r="P115" s="10" t="s">
        <v>36</v>
      </c>
      <c r="Q115" s="10" t="s">
        <v>36</v>
      </c>
      <c r="R115" s="10" t="s">
        <v>36</v>
      </c>
      <c r="S115" s="10" t="s">
        <v>36</v>
      </c>
      <c r="T115" s="10" t="s">
        <v>36</v>
      </c>
      <c r="U115" s="13" t="s">
        <v>37</v>
      </c>
      <c r="V115" s="13" t="s">
        <v>37</v>
      </c>
      <c r="W115" s="13" t="s">
        <v>37</v>
      </c>
      <c r="X115" s="13" t="s">
        <v>37</v>
      </c>
      <c r="Y115" s="13" t="s">
        <v>37</v>
      </c>
      <c r="Z115" s="13" t="s">
        <v>37</v>
      </c>
      <c r="AA115" s="48" t="s">
        <v>28</v>
      </c>
      <c r="AB115" s="48" t="s">
        <v>29</v>
      </c>
      <c r="AC115" s="48" t="s">
        <v>30</v>
      </c>
      <c r="AD115" s="48" t="s">
        <v>31</v>
      </c>
      <c r="AE115" s="48" t="s">
        <v>32</v>
      </c>
      <c r="AF115" s="48" t="s">
        <v>33</v>
      </c>
      <c r="AG115" s="48" t="s">
        <v>28</v>
      </c>
      <c r="AH115" s="48" t="s">
        <v>29</v>
      </c>
      <c r="AI115" s="48" t="s">
        <v>30</v>
      </c>
      <c r="AJ115" s="48" t="s">
        <v>31</v>
      </c>
      <c r="AK115" s="48" t="s">
        <v>32</v>
      </c>
      <c r="AL115" s="48" t="s">
        <v>33</v>
      </c>
    </row>
    <row r="116" spans="1:38" x14ac:dyDescent="0.35">
      <c r="A116" s="18" t="s">
        <v>42</v>
      </c>
      <c r="B116" s="24" t="s">
        <v>40</v>
      </c>
      <c r="C116" s="26">
        <v>239453</v>
      </c>
      <c r="D116" s="26">
        <v>208196</v>
      </c>
      <c r="E116" s="26">
        <v>246242</v>
      </c>
      <c r="F116" s="26">
        <v>306105</v>
      </c>
      <c r="G116" s="26">
        <v>405898</v>
      </c>
      <c r="H116" s="26">
        <v>479609</v>
      </c>
      <c r="I116" s="26">
        <v>170403</v>
      </c>
      <c r="J116" s="26">
        <v>207515</v>
      </c>
      <c r="K116" s="26">
        <v>215597</v>
      </c>
      <c r="L116" s="26">
        <v>256177</v>
      </c>
      <c r="M116" s="26">
        <v>286872</v>
      </c>
      <c r="N116" s="26">
        <v>323960</v>
      </c>
      <c r="O116" s="26">
        <v>169307</v>
      </c>
      <c r="P116" s="26">
        <v>211477</v>
      </c>
      <c r="Q116" s="26">
        <v>233237</v>
      </c>
      <c r="R116" s="26">
        <v>231890</v>
      </c>
      <c r="S116" s="26">
        <v>320460</v>
      </c>
      <c r="T116" s="26">
        <v>385960</v>
      </c>
      <c r="U116" s="26">
        <v>186826</v>
      </c>
      <c r="V116" s="26">
        <v>208155</v>
      </c>
      <c r="W116" s="26">
        <v>214266</v>
      </c>
      <c r="X116" s="26">
        <v>269843</v>
      </c>
      <c r="Y116" s="26">
        <v>329711</v>
      </c>
      <c r="Z116" s="26">
        <v>406170</v>
      </c>
      <c r="AA116" s="27">
        <f>U116-O116</f>
        <v>17519</v>
      </c>
      <c r="AB116" s="27">
        <f t="shared" ref="AB116:AB134" si="60">V116-P116</f>
        <v>-3322</v>
      </c>
      <c r="AC116" s="27">
        <f t="shared" ref="AC116:AC134" si="61">W116-Q116</f>
        <v>-18971</v>
      </c>
      <c r="AD116" s="27">
        <f t="shared" ref="AD116:AD134" si="62">X116-R116</f>
        <v>37953</v>
      </c>
      <c r="AE116" s="27">
        <f t="shared" ref="AE116:AE134" si="63">Y116-S116</f>
        <v>9251</v>
      </c>
      <c r="AF116" s="27">
        <f t="shared" ref="AF116:AF134" si="64">Z116-T116</f>
        <v>20210</v>
      </c>
      <c r="AG116" s="49">
        <f>(U116-O116)/O116</f>
        <v>0.10347475296355142</v>
      </c>
      <c r="AH116" s="49">
        <f t="shared" ref="AH116:AH134" si="65">(V116-P116)/P116</f>
        <v>-1.5708564051882711E-2</v>
      </c>
      <c r="AI116" s="49">
        <f t="shared" ref="AI116:AI134" si="66">(W116-Q116)/Q116</f>
        <v>-8.1337866633510114E-2</v>
      </c>
      <c r="AJ116" s="49">
        <f t="shared" ref="AJ116:AJ134" si="67">(X116-R116)/R116</f>
        <v>0.16366811850446333</v>
      </c>
      <c r="AK116" s="49">
        <f t="shared" ref="AK116:AK134" si="68">(Y116-S116)/S116</f>
        <v>2.8867877426199839E-2</v>
      </c>
      <c r="AL116" s="49">
        <f t="shared" ref="AL116:AL134" si="69">(Z116-T116)/T116</f>
        <v>5.2362939164680281E-2</v>
      </c>
    </row>
    <row r="117" spans="1:38" x14ac:dyDescent="0.35">
      <c r="A117" s="24" t="s">
        <v>65</v>
      </c>
      <c r="B117" s="24" t="s">
        <v>65</v>
      </c>
      <c r="C117" s="26">
        <v>162562</v>
      </c>
      <c r="D117" s="26">
        <v>143525</v>
      </c>
      <c r="E117" s="26">
        <v>163463</v>
      </c>
      <c r="F117" s="26">
        <v>203473</v>
      </c>
      <c r="G117" s="26">
        <v>257004</v>
      </c>
      <c r="H117" s="26">
        <v>293309</v>
      </c>
      <c r="I117" s="26">
        <v>126665</v>
      </c>
      <c r="J117" s="26">
        <v>155041</v>
      </c>
      <c r="K117" s="26">
        <v>153949</v>
      </c>
      <c r="L117" s="26">
        <v>181199</v>
      </c>
      <c r="M117" s="26">
        <v>190137</v>
      </c>
      <c r="N117" s="26">
        <v>199854</v>
      </c>
      <c r="O117" s="26">
        <v>124492</v>
      </c>
      <c r="P117" s="26">
        <v>150317</v>
      </c>
      <c r="Q117" s="26">
        <v>162332</v>
      </c>
      <c r="R117" s="26">
        <v>163819</v>
      </c>
      <c r="S117" s="26">
        <v>219212</v>
      </c>
      <c r="T117" s="26">
        <v>254544</v>
      </c>
      <c r="U117" s="26">
        <v>140038</v>
      </c>
      <c r="V117" s="26">
        <v>153759</v>
      </c>
      <c r="W117" s="26">
        <v>147337</v>
      </c>
      <c r="X117" s="26">
        <v>190458</v>
      </c>
      <c r="Y117" s="26">
        <v>222568</v>
      </c>
      <c r="Z117" s="26">
        <v>268393</v>
      </c>
      <c r="AA117" s="27">
        <f t="shared" ref="AA117:AA134" si="70">U117-O117</f>
        <v>15546</v>
      </c>
      <c r="AB117" s="27">
        <f t="shared" si="60"/>
        <v>3442</v>
      </c>
      <c r="AC117" s="27">
        <f t="shared" si="61"/>
        <v>-14995</v>
      </c>
      <c r="AD117" s="27">
        <f t="shared" si="62"/>
        <v>26639</v>
      </c>
      <c r="AE117" s="27">
        <f t="shared" si="63"/>
        <v>3356</v>
      </c>
      <c r="AF117" s="27">
        <f t="shared" si="64"/>
        <v>13849</v>
      </c>
      <c r="AG117" s="49">
        <f t="shared" ref="AG117:AG134" si="71">(U117-O117)/O117</f>
        <v>0.12487549400764708</v>
      </c>
      <c r="AH117" s="49">
        <f t="shared" si="65"/>
        <v>2.2898274978877971E-2</v>
      </c>
      <c r="AI117" s="49">
        <f t="shared" si="66"/>
        <v>-9.2372421950077624E-2</v>
      </c>
      <c r="AJ117" s="49">
        <f t="shared" si="67"/>
        <v>0.1626123953875924</v>
      </c>
      <c r="AK117" s="49">
        <f t="shared" si="68"/>
        <v>1.5309380873309856E-2</v>
      </c>
      <c r="AL117" s="49">
        <f t="shared" si="69"/>
        <v>5.4407096611980642E-2</v>
      </c>
    </row>
    <row r="118" spans="1:38" x14ac:dyDescent="0.35">
      <c r="A118" s="24" t="s">
        <v>97</v>
      </c>
      <c r="B118" s="24" t="s">
        <v>75</v>
      </c>
      <c r="C118" s="26">
        <v>24702</v>
      </c>
      <c r="D118" s="26">
        <v>22460</v>
      </c>
      <c r="E118" s="26">
        <v>27195</v>
      </c>
      <c r="F118" s="26">
        <v>35420</v>
      </c>
      <c r="G118" s="26">
        <v>50944</v>
      </c>
      <c r="H118" s="26">
        <v>65990</v>
      </c>
      <c r="I118" s="26">
        <v>15365</v>
      </c>
      <c r="J118" s="26">
        <v>18861</v>
      </c>
      <c r="K118" s="26">
        <v>26125</v>
      </c>
      <c r="L118" s="26">
        <v>31189</v>
      </c>
      <c r="M118" s="26">
        <v>35884</v>
      </c>
      <c r="N118" s="26">
        <v>49578</v>
      </c>
      <c r="O118" s="26">
        <v>17830</v>
      </c>
      <c r="P118" s="26">
        <v>21704</v>
      </c>
      <c r="Q118" s="26">
        <v>29549</v>
      </c>
      <c r="R118" s="26">
        <v>27056</v>
      </c>
      <c r="S118" s="26">
        <v>40024</v>
      </c>
      <c r="T118" s="26">
        <v>54448</v>
      </c>
      <c r="U118" s="26">
        <v>19641</v>
      </c>
      <c r="V118" s="26">
        <v>20334</v>
      </c>
      <c r="W118" s="26">
        <v>28033</v>
      </c>
      <c r="X118" s="26">
        <v>31932</v>
      </c>
      <c r="Y118" s="26">
        <v>40086</v>
      </c>
      <c r="Z118" s="26">
        <v>51043</v>
      </c>
      <c r="AA118" s="45">
        <f t="shared" si="70"/>
        <v>1811</v>
      </c>
      <c r="AB118" s="45">
        <f t="shared" si="60"/>
        <v>-1370</v>
      </c>
      <c r="AC118" s="45">
        <f t="shared" si="61"/>
        <v>-1516</v>
      </c>
      <c r="AD118" s="45">
        <f t="shared" si="62"/>
        <v>4876</v>
      </c>
      <c r="AE118" s="45">
        <f t="shared" si="63"/>
        <v>62</v>
      </c>
      <c r="AF118" s="45">
        <f t="shared" si="64"/>
        <v>-3405</v>
      </c>
      <c r="AG118" s="52">
        <f t="shared" si="71"/>
        <v>0.1015703869882221</v>
      </c>
      <c r="AH118" s="52">
        <f t="shared" si="65"/>
        <v>-6.3122005160339112E-2</v>
      </c>
      <c r="AI118" s="52">
        <f t="shared" si="66"/>
        <v>-5.1304612677247959E-2</v>
      </c>
      <c r="AJ118" s="52">
        <f t="shared" si="67"/>
        <v>0.1802188054405677</v>
      </c>
      <c r="AK118" s="52">
        <f t="shared" si="68"/>
        <v>1.5490705576654007E-3</v>
      </c>
      <c r="AL118" s="52">
        <f t="shared" si="69"/>
        <v>-6.2536732295033801E-2</v>
      </c>
    </row>
    <row r="119" spans="1:38" x14ac:dyDescent="0.35">
      <c r="A119" s="24" t="s">
        <v>82</v>
      </c>
      <c r="B119" s="24" t="s">
        <v>82</v>
      </c>
      <c r="C119" s="26">
        <v>24358</v>
      </c>
      <c r="D119" s="26">
        <v>22100</v>
      </c>
      <c r="E119" s="26">
        <v>26863</v>
      </c>
      <c r="F119" s="26">
        <v>34867</v>
      </c>
      <c r="G119" s="26">
        <v>49968</v>
      </c>
      <c r="H119" s="26">
        <v>61491</v>
      </c>
      <c r="I119" s="26">
        <v>15212</v>
      </c>
      <c r="J119" s="26">
        <v>18516</v>
      </c>
      <c r="K119" s="26">
        <v>25991</v>
      </c>
      <c r="L119" s="26">
        <v>30607</v>
      </c>
      <c r="M119" s="26">
        <v>35180</v>
      </c>
      <c r="N119" s="26">
        <v>46940</v>
      </c>
      <c r="O119" s="26">
        <v>17168</v>
      </c>
      <c r="P119" s="26">
        <v>21254</v>
      </c>
      <c r="Q119" s="26">
        <v>29016</v>
      </c>
      <c r="R119" s="26">
        <v>26723</v>
      </c>
      <c r="S119" s="26">
        <v>39426</v>
      </c>
      <c r="T119" s="26">
        <v>49687</v>
      </c>
      <c r="U119" s="26">
        <v>19325</v>
      </c>
      <c r="V119" s="26">
        <v>20282</v>
      </c>
      <c r="W119" s="26">
        <v>27811</v>
      </c>
      <c r="X119" s="26">
        <v>31473</v>
      </c>
      <c r="Y119" s="26">
        <v>39202</v>
      </c>
      <c r="Z119" s="26">
        <v>48234</v>
      </c>
      <c r="AA119" s="27">
        <f t="shared" si="70"/>
        <v>2157</v>
      </c>
      <c r="AB119" s="27">
        <f t="shared" si="60"/>
        <v>-972</v>
      </c>
      <c r="AC119" s="27">
        <f t="shared" si="61"/>
        <v>-1205</v>
      </c>
      <c r="AD119" s="27">
        <f t="shared" si="62"/>
        <v>4750</v>
      </c>
      <c r="AE119" s="27">
        <f t="shared" si="63"/>
        <v>-224</v>
      </c>
      <c r="AF119" s="27">
        <f t="shared" si="64"/>
        <v>-1453</v>
      </c>
      <c r="AG119" s="49">
        <f t="shared" si="71"/>
        <v>0.12564072693383038</v>
      </c>
      <c r="AH119" s="49">
        <f t="shared" si="65"/>
        <v>-4.5732567987202412E-2</v>
      </c>
      <c r="AI119" s="49">
        <f t="shared" si="66"/>
        <v>-4.1528811690102016E-2</v>
      </c>
      <c r="AJ119" s="49">
        <f t="shared" si="67"/>
        <v>0.17774950417243573</v>
      </c>
      <c r="AK119" s="49">
        <f t="shared" si="68"/>
        <v>-5.6815299548521282E-3</v>
      </c>
      <c r="AL119" s="49">
        <f t="shared" si="69"/>
        <v>-2.9243061565399402E-2</v>
      </c>
    </row>
    <row r="120" spans="1:38" x14ac:dyDescent="0.35">
      <c r="A120" s="24" t="s">
        <v>84</v>
      </c>
      <c r="B120" s="24" t="s">
        <v>78</v>
      </c>
      <c r="C120" s="26">
        <v>13045</v>
      </c>
      <c r="D120" s="26">
        <v>12035</v>
      </c>
      <c r="E120" s="26">
        <v>16454</v>
      </c>
      <c r="F120" s="26">
        <v>19601</v>
      </c>
      <c r="G120" s="26">
        <v>27268</v>
      </c>
      <c r="H120" s="26">
        <v>32386</v>
      </c>
      <c r="I120" s="26">
        <v>7659</v>
      </c>
      <c r="J120" s="26">
        <v>11517</v>
      </c>
      <c r="K120" s="26">
        <v>11273</v>
      </c>
      <c r="L120" s="26">
        <v>14063</v>
      </c>
      <c r="M120" s="26">
        <v>19500</v>
      </c>
      <c r="N120" s="26">
        <v>18350</v>
      </c>
      <c r="O120" s="26">
        <v>8339</v>
      </c>
      <c r="P120" s="26">
        <v>12237</v>
      </c>
      <c r="Q120" s="26">
        <v>13579</v>
      </c>
      <c r="R120" s="26">
        <v>14409</v>
      </c>
      <c r="S120" s="26">
        <v>19720</v>
      </c>
      <c r="T120" s="26">
        <v>20994</v>
      </c>
      <c r="U120" s="26">
        <v>9497</v>
      </c>
      <c r="V120" s="26">
        <v>13033</v>
      </c>
      <c r="W120" s="26">
        <v>15161</v>
      </c>
      <c r="X120" s="26">
        <v>17669</v>
      </c>
      <c r="Y120" s="26">
        <v>24744</v>
      </c>
      <c r="Z120" s="26">
        <v>25674</v>
      </c>
      <c r="AA120" s="27">
        <f t="shared" si="70"/>
        <v>1158</v>
      </c>
      <c r="AB120" s="27">
        <f t="shared" si="60"/>
        <v>796</v>
      </c>
      <c r="AC120" s="27">
        <f t="shared" si="61"/>
        <v>1582</v>
      </c>
      <c r="AD120" s="27">
        <f t="shared" si="62"/>
        <v>3260</v>
      </c>
      <c r="AE120" s="27">
        <f t="shared" si="63"/>
        <v>5024</v>
      </c>
      <c r="AF120" s="27">
        <f t="shared" si="64"/>
        <v>4680</v>
      </c>
      <c r="AG120" s="49">
        <f t="shared" si="71"/>
        <v>0.13886557141144021</v>
      </c>
      <c r="AH120" s="49">
        <f t="shared" si="65"/>
        <v>6.5048623028520061E-2</v>
      </c>
      <c r="AI120" s="49">
        <f t="shared" si="66"/>
        <v>0.11650342440533176</v>
      </c>
      <c r="AJ120" s="49">
        <f t="shared" si="67"/>
        <v>0.22624748421125684</v>
      </c>
      <c r="AK120" s="49">
        <f t="shared" si="68"/>
        <v>0.25476673427991886</v>
      </c>
      <c r="AL120" s="49">
        <f t="shared" si="69"/>
        <v>0.22292083452414976</v>
      </c>
    </row>
    <row r="121" spans="1:38" x14ac:dyDescent="0.35">
      <c r="A121" s="24" t="s">
        <v>85</v>
      </c>
      <c r="B121" s="24" t="s">
        <v>85</v>
      </c>
      <c r="C121" s="26">
        <v>12333</v>
      </c>
      <c r="D121" s="26">
        <v>11112</v>
      </c>
      <c r="E121" s="26">
        <v>15524</v>
      </c>
      <c r="F121" s="26">
        <v>18104</v>
      </c>
      <c r="G121" s="26">
        <v>25406</v>
      </c>
      <c r="H121" s="26">
        <v>29987</v>
      </c>
      <c r="I121" s="26">
        <v>7166</v>
      </c>
      <c r="J121" s="26">
        <v>10251</v>
      </c>
      <c r="K121" s="26">
        <v>10551</v>
      </c>
      <c r="L121" s="26">
        <v>13641</v>
      </c>
      <c r="M121" s="26">
        <v>18814</v>
      </c>
      <c r="N121" s="26">
        <v>17255</v>
      </c>
      <c r="O121" s="26">
        <v>7173</v>
      </c>
      <c r="P121" s="26">
        <v>10956</v>
      </c>
      <c r="Q121" s="26">
        <v>12996</v>
      </c>
      <c r="R121" s="26">
        <v>13803</v>
      </c>
      <c r="S121" s="26">
        <v>19150</v>
      </c>
      <c r="T121" s="26">
        <v>19870</v>
      </c>
      <c r="U121" s="26">
        <v>9269</v>
      </c>
      <c r="V121" s="26">
        <v>12106</v>
      </c>
      <c r="W121" s="26">
        <v>14581</v>
      </c>
      <c r="X121" s="26">
        <v>16969</v>
      </c>
      <c r="Y121" s="26">
        <v>24169</v>
      </c>
      <c r="Z121" s="26">
        <v>24606</v>
      </c>
      <c r="AA121" s="27">
        <f t="shared" si="70"/>
        <v>2096</v>
      </c>
      <c r="AB121" s="27">
        <f t="shared" si="60"/>
        <v>1150</v>
      </c>
      <c r="AC121" s="27">
        <f t="shared" si="61"/>
        <v>1585</v>
      </c>
      <c r="AD121" s="27">
        <f t="shared" si="62"/>
        <v>3166</v>
      </c>
      <c r="AE121" s="27">
        <f t="shared" si="63"/>
        <v>5019</v>
      </c>
      <c r="AF121" s="27">
        <f t="shared" si="64"/>
        <v>4736</v>
      </c>
      <c r="AG121" s="49">
        <f t="shared" si="71"/>
        <v>0.29220688693712532</v>
      </c>
      <c r="AH121" s="49">
        <f t="shared" si="65"/>
        <v>0.1049653158086893</v>
      </c>
      <c r="AI121" s="49">
        <f t="shared" si="66"/>
        <v>0.12196060326254232</v>
      </c>
      <c r="AJ121" s="49">
        <f t="shared" si="67"/>
        <v>0.22937042671882923</v>
      </c>
      <c r="AK121" s="49">
        <f t="shared" si="68"/>
        <v>0.262088772845953</v>
      </c>
      <c r="AL121" s="49">
        <f t="shared" si="69"/>
        <v>0.23834927025666836</v>
      </c>
    </row>
    <row r="122" spans="1:38" x14ac:dyDescent="0.35">
      <c r="A122" s="24" t="s">
        <v>89</v>
      </c>
      <c r="B122" s="24" t="s">
        <v>67</v>
      </c>
      <c r="C122" s="26">
        <v>6464</v>
      </c>
      <c r="D122" s="26">
        <v>6753</v>
      </c>
      <c r="E122" s="26">
        <v>6757</v>
      </c>
      <c r="F122" s="26">
        <v>8392</v>
      </c>
      <c r="G122" s="26">
        <v>11464</v>
      </c>
      <c r="H122" s="26">
        <v>16317</v>
      </c>
      <c r="I122" s="26">
        <v>2830</v>
      </c>
      <c r="J122" s="26">
        <v>3341</v>
      </c>
      <c r="K122" s="26">
        <v>3733</v>
      </c>
      <c r="L122" s="26">
        <v>4905</v>
      </c>
      <c r="M122" s="26">
        <v>5916</v>
      </c>
      <c r="N122" s="26">
        <v>8292</v>
      </c>
      <c r="O122" s="26">
        <v>4568</v>
      </c>
      <c r="P122" s="26">
        <v>5340</v>
      </c>
      <c r="Q122" s="26">
        <v>5725</v>
      </c>
      <c r="R122" s="26">
        <v>4269</v>
      </c>
      <c r="S122" s="26">
        <v>6741</v>
      </c>
      <c r="T122" s="26">
        <v>11288</v>
      </c>
      <c r="U122" s="26">
        <v>3395</v>
      </c>
      <c r="V122" s="26">
        <v>4458</v>
      </c>
      <c r="W122" s="26">
        <v>4581</v>
      </c>
      <c r="X122" s="26">
        <v>7008</v>
      </c>
      <c r="Y122" s="26">
        <v>9112</v>
      </c>
      <c r="Z122" s="26">
        <v>14555</v>
      </c>
      <c r="AA122" s="27">
        <f t="shared" si="70"/>
        <v>-1173</v>
      </c>
      <c r="AB122" s="27">
        <f t="shared" si="60"/>
        <v>-882</v>
      </c>
      <c r="AC122" s="27">
        <f t="shared" si="61"/>
        <v>-1144</v>
      </c>
      <c r="AD122" s="27">
        <f t="shared" si="62"/>
        <v>2739</v>
      </c>
      <c r="AE122" s="27">
        <f t="shared" si="63"/>
        <v>2371</v>
      </c>
      <c r="AF122" s="27">
        <f t="shared" si="64"/>
        <v>3267</v>
      </c>
      <c r="AG122" s="49">
        <f t="shared" si="71"/>
        <v>-0.25678633975481613</v>
      </c>
      <c r="AH122" s="49">
        <f t="shared" si="65"/>
        <v>-0.16516853932584269</v>
      </c>
      <c r="AI122" s="49">
        <f t="shared" si="66"/>
        <v>-0.19982532751091703</v>
      </c>
      <c r="AJ122" s="49">
        <f t="shared" si="67"/>
        <v>0.64160224877020378</v>
      </c>
      <c r="AK122" s="49">
        <f t="shared" si="68"/>
        <v>0.35172823023290312</v>
      </c>
      <c r="AL122" s="49">
        <f t="shared" si="69"/>
        <v>0.28942239546420978</v>
      </c>
    </row>
    <row r="123" spans="1:38" x14ac:dyDescent="0.35">
      <c r="A123" s="24" t="s">
        <v>99</v>
      </c>
      <c r="B123" s="24" t="s">
        <v>77</v>
      </c>
      <c r="C123" s="26">
        <v>2282</v>
      </c>
      <c r="D123" s="26">
        <v>1565</v>
      </c>
      <c r="E123" s="26">
        <v>3491</v>
      </c>
      <c r="F123" s="26">
        <v>5550</v>
      </c>
      <c r="G123" s="26">
        <v>12442</v>
      </c>
      <c r="H123" s="26">
        <v>20175</v>
      </c>
      <c r="I123" s="26">
        <v>1601</v>
      </c>
      <c r="J123" s="26">
        <v>1427</v>
      </c>
      <c r="K123" s="26">
        <v>2387</v>
      </c>
      <c r="L123" s="26">
        <v>3586</v>
      </c>
      <c r="M123" s="26">
        <v>8791</v>
      </c>
      <c r="N123" s="26">
        <v>18953</v>
      </c>
      <c r="O123" s="26">
        <v>1503</v>
      </c>
      <c r="P123" s="26">
        <v>1522</v>
      </c>
      <c r="Q123" s="26">
        <v>3077</v>
      </c>
      <c r="R123" s="26">
        <v>2869</v>
      </c>
      <c r="S123" s="26">
        <v>8069</v>
      </c>
      <c r="T123" s="26">
        <v>14344</v>
      </c>
      <c r="U123" s="26">
        <v>1345</v>
      </c>
      <c r="V123" s="26">
        <v>1485</v>
      </c>
      <c r="W123" s="26">
        <v>2277</v>
      </c>
      <c r="X123" s="26">
        <v>3785</v>
      </c>
      <c r="Y123" s="26">
        <v>8020</v>
      </c>
      <c r="Z123" s="26">
        <v>15194</v>
      </c>
      <c r="AA123" s="27">
        <f t="shared" si="70"/>
        <v>-158</v>
      </c>
      <c r="AB123" s="27">
        <f t="shared" si="60"/>
        <v>-37</v>
      </c>
      <c r="AC123" s="27">
        <f t="shared" si="61"/>
        <v>-800</v>
      </c>
      <c r="AD123" s="27">
        <f t="shared" si="62"/>
        <v>916</v>
      </c>
      <c r="AE123" s="27">
        <f t="shared" si="63"/>
        <v>-49</v>
      </c>
      <c r="AF123" s="27">
        <f t="shared" si="64"/>
        <v>850</v>
      </c>
      <c r="AG123" s="49">
        <f t="shared" si="71"/>
        <v>-0.1051230871590153</v>
      </c>
      <c r="AH123" s="49">
        <f t="shared" si="65"/>
        <v>-2.431011826544021E-2</v>
      </c>
      <c r="AI123" s="49">
        <f t="shared" si="66"/>
        <v>-0.25999350016249595</v>
      </c>
      <c r="AJ123" s="49">
        <f t="shared" si="67"/>
        <v>0.31927500871383757</v>
      </c>
      <c r="AK123" s="49">
        <f t="shared" si="68"/>
        <v>-6.0726236212665756E-3</v>
      </c>
      <c r="AL123" s="49">
        <f t="shared" si="69"/>
        <v>5.9258226436140544E-2</v>
      </c>
    </row>
    <row r="124" spans="1:38" x14ac:dyDescent="0.35">
      <c r="A124" s="24" t="s">
        <v>91</v>
      </c>
      <c r="B124" s="24" t="s">
        <v>69</v>
      </c>
      <c r="C124" s="26">
        <v>15856</v>
      </c>
      <c r="D124" s="26">
        <v>10933</v>
      </c>
      <c r="E124" s="26">
        <v>15435</v>
      </c>
      <c r="F124" s="26">
        <v>14953</v>
      </c>
      <c r="G124" s="26">
        <v>19161</v>
      </c>
      <c r="H124" s="26">
        <v>18416</v>
      </c>
      <c r="I124" s="26">
        <v>3829</v>
      </c>
      <c r="J124" s="26">
        <v>3570</v>
      </c>
      <c r="K124" s="26">
        <v>4299</v>
      </c>
      <c r="L124" s="26">
        <v>3561</v>
      </c>
      <c r="M124" s="26">
        <v>5502</v>
      </c>
      <c r="N124" s="26">
        <v>6419</v>
      </c>
      <c r="O124" s="26">
        <v>3034</v>
      </c>
      <c r="P124" s="26">
        <v>3559</v>
      </c>
      <c r="Q124" s="26">
        <v>5274</v>
      </c>
      <c r="R124" s="26">
        <v>4255</v>
      </c>
      <c r="S124" s="26">
        <v>6344</v>
      </c>
      <c r="T124" s="26">
        <v>7695</v>
      </c>
      <c r="U124" s="26">
        <v>3266</v>
      </c>
      <c r="V124" s="26">
        <v>3397</v>
      </c>
      <c r="W124" s="26">
        <v>3418</v>
      </c>
      <c r="X124" s="26">
        <v>3869</v>
      </c>
      <c r="Y124" s="26">
        <v>6154</v>
      </c>
      <c r="Z124" s="26">
        <v>8140</v>
      </c>
      <c r="AA124" s="27">
        <f t="shared" si="70"/>
        <v>232</v>
      </c>
      <c r="AB124" s="27">
        <f t="shared" si="60"/>
        <v>-162</v>
      </c>
      <c r="AC124" s="27">
        <f t="shared" si="61"/>
        <v>-1856</v>
      </c>
      <c r="AD124" s="27">
        <f t="shared" si="62"/>
        <v>-386</v>
      </c>
      <c r="AE124" s="27">
        <f t="shared" si="63"/>
        <v>-190</v>
      </c>
      <c r="AF124" s="27">
        <f t="shared" si="64"/>
        <v>445</v>
      </c>
      <c r="AG124" s="49">
        <f t="shared" si="71"/>
        <v>7.6466710613052075E-2</v>
      </c>
      <c r="AH124" s="49">
        <f t="shared" si="65"/>
        <v>-4.551840404608036E-2</v>
      </c>
      <c r="AI124" s="49">
        <f t="shared" si="66"/>
        <v>-0.35191505498672732</v>
      </c>
      <c r="AJ124" s="49">
        <f t="shared" si="67"/>
        <v>-9.0716803760282017E-2</v>
      </c>
      <c r="AK124" s="49">
        <f t="shared" si="68"/>
        <v>-2.994955863808323E-2</v>
      </c>
      <c r="AL124" s="49">
        <f t="shared" si="69"/>
        <v>5.7829759584145546E-2</v>
      </c>
    </row>
    <row r="125" spans="1:38" x14ac:dyDescent="0.35">
      <c r="A125" s="24" t="s">
        <v>94</v>
      </c>
      <c r="B125" s="24" t="s">
        <v>72</v>
      </c>
      <c r="C125" s="26">
        <v>1006</v>
      </c>
      <c r="D125" s="26">
        <v>1530</v>
      </c>
      <c r="E125" s="26">
        <v>3014</v>
      </c>
      <c r="F125" s="26">
        <v>5973</v>
      </c>
      <c r="G125" s="26">
        <v>6981</v>
      </c>
      <c r="H125" s="26">
        <v>7066</v>
      </c>
      <c r="I125" s="26">
        <v>250</v>
      </c>
      <c r="J125" s="26">
        <v>761</v>
      </c>
      <c r="K125" s="26">
        <v>1836</v>
      </c>
      <c r="L125" s="26">
        <v>3385</v>
      </c>
      <c r="M125" s="26">
        <v>4231</v>
      </c>
      <c r="N125" s="26">
        <v>4545</v>
      </c>
      <c r="O125" s="26">
        <v>548</v>
      </c>
      <c r="P125" s="26">
        <v>1252</v>
      </c>
      <c r="Q125" s="26">
        <v>1799</v>
      </c>
      <c r="R125" s="26">
        <v>3810</v>
      </c>
      <c r="S125" s="26">
        <v>6051</v>
      </c>
      <c r="T125" s="26">
        <v>6167</v>
      </c>
      <c r="U125" s="26">
        <v>1201</v>
      </c>
      <c r="V125" s="26">
        <v>1604</v>
      </c>
      <c r="W125" s="26">
        <v>2184</v>
      </c>
      <c r="X125" s="26">
        <v>4021</v>
      </c>
      <c r="Y125" s="26">
        <v>4727</v>
      </c>
      <c r="Z125" s="26">
        <v>6439</v>
      </c>
      <c r="AA125" s="27">
        <f t="shared" si="70"/>
        <v>653</v>
      </c>
      <c r="AB125" s="27">
        <f t="shared" si="60"/>
        <v>352</v>
      </c>
      <c r="AC125" s="27">
        <f t="shared" si="61"/>
        <v>385</v>
      </c>
      <c r="AD125" s="27">
        <f t="shared" si="62"/>
        <v>211</v>
      </c>
      <c r="AE125" s="27">
        <f t="shared" si="63"/>
        <v>-1324</v>
      </c>
      <c r="AF125" s="27">
        <f t="shared" si="64"/>
        <v>272</v>
      </c>
      <c r="AG125" s="49">
        <f t="shared" si="71"/>
        <v>1.1916058394160585</v>
      </c>
      <c r="AH125" s="49">
        <f t="shared" si="65"/>
        <v>0.28115015974440893</v>
      </c>
      <c r="AI125" s="49">
        <f t="shared" si="66"/>
        <v>0.2140077821011673</v>
      </c>
      <c r="AJ125" s="49">
        <f t="shared" si="67"/>
        <v>5.5380577427821522E-2</v>
      </c>
      <c r="AK125" s="49">
        <f t="shared" si="68"/>
        <v>-0.21880680879193523</v>
      </c>
      <c r="AL125" s="49">
        <f t="shared" si="69"/>
        <v>4.4105724014918114E-2</v>
      </c>
    </row>
    <row r="126" spans="1:38" x14ac:dyDescent="0.35">
      <c r="A126" s="24" t="s">
        <v>95</v>
      </c>
      <c r="B126" s="24" t="s">
        <v>73</v>
      </c>
      <c r="C126" s="26">
        <v>3583</v>
      </c>
      <c r="D126" s="26">
        <v>2050</v>
      </c>
      <c r="E126" s="26">
        <v>3040</v>
      </c>
      <c r="F126" s="26">
        <v>3841</v>
      </c>
      <c r="G126" s="26">
        <v>6473</v>
      </c>
      <c r="H126" s="26">
        <v>8928</v>
      </c>
      <c r="I126" s="26">
        <v>1062</v>
      </c>
      <c r="J126" s="26">
        <v>1246</v>
      </c>
      <c r="K126" s="26">
        <v>1604</v>
      </c>
      <c r="L126" s="26">
        <v>2443</v>
      </c>
      <c r="M126" s="26">
        <v>3361</v>
      </c>
      <c r="N126" s="26">
        <v>3819</v>
      </c>
      <c r="O126" s="26">
        <v>1727</v>
      </c>
      <c r="P126" s="26">
        <v>2470</v>
      </c>
      <c r="Q126" s="26">
        <v>2243</v>
      </c>
      <c r="R126" s="26">
        <v>2403</v>
      </c>
      <c r="S126" s="26">
        <v>4255</v>
      </c>
      <c r="T126" s="26">
        <v>5069</v>
      </c>
      <c r="U126" s="26">
        <v>1463</v>
      </c>
      <c r="V126" s="26">
        <v>2060</v>
      </c>
      <c r="W126" s="26">
        <v>2056</v>
      </c>
      <c r="X126" s="26">
        <v>2179</v>
      </c>
      <c r="Y126" s="26">
        <v>4629</v>
      </c>
      <c r="Z126" s="26">
        <v>5634</v>
      </c>
      <c r="AA126" s="27">
        <f t="shared" si="70"/>
        <v>-264</v>
      </c>
      <c r="AB126" s="27">
        <f t="shared" si="60"/>
        <v>-410</v>
      </c>
      <c r="AC126" s="27">
        <f t="shared" si="61"/>
        <v>-187</v>
      </c>
      <c r="AD126" s="27">
        <f t="shared" si="62"/>
        <v>-224</v>
      </c>
      <c r="AE126" s="27">
        <f t="shared" si="63"/>
        <v>374</v>
      </c>
      <c r="AF126" s="27">
        <f t="shared" si="64"/>
        <v>565</v>
      </c>
      <c r="AG126" s="49">
        <f t="shared" si="71"/>
        <v>-0.15286624203821655</v>
      </c>
      <c r="AH126" s="49">
        <f t="shared" si="65"/>
        <v>-0.16599190283400811</v>
      </c>
      <c r="AI126" s="49">
        <f t="shared" si="66"/>
        <v>-8.3370485956308513E-2</v>
      </c>
      <c r="AJ126" s="49">
        <f t="shared" si="67"/>
        <v>-9.321681231793591E-2</v>
      </c>
      <c r="AK126" s="49">
        <f t="shared" si="68"/>
        <v>8.7896592244418328E-2</v>
      </c>
      <c r="AL126" s="49">
        <f t="shared" si="69"/>
        <v>0.11146182679029394</v>
      </c>
    </row>
    <row r="127" spans="1:38" x14ac:dyDescent="0.35">
      <c r="A127" s="24" t="s">
        <v>100</v>
      </c>
      <c r="B127" s="24" t="s">
        <v>79</v>
      </c>
      <c r="C127" s="26">
        <v>4225</v>
      </c>
      <c r="D127" s="26">
        <v>3317</v>
      </c>
      <c r="E127" s="26">
        <v>2118</v>
      </c>
      <c r="F127" s="26">
        <v>2963</v>
      </c>
      <c r="G127" s="26">
        <v>5588</v>
      </c>
      <c r="H127" s="26">
        <v>6225</v>
      </c>
      <c r="I127" s="26">
        <v>2192</v>
      </c>
      <c r="J127" s="26">
        <v>2287</v>
      </c>
      <c r="K127" s="26">
        <v>1508</v>
      </c>
      <c r="L127" s="26">
        <v>1991</v>
      </c>
      <c r="M127" s="26">
        <v>2382</v>
      </c>
      <c r="N127" s="26">
        <v>2108</v>
      </c>
      <c r="O127" s="26">
        <v>2474</v>
      </c>
      <c r="P127" s="26">
        <v>7584</v>
      </c>
      <c r="Q127" s="26">
        <v>3268</v>
      </c>
      <c r="R127" s="26">
        <v>2181</v>
      </c>
      <c r="S127" s="26">
        <v>2340</v>
      </c>
      <c r="T127" s="26">
        <v>3089</v>
      </c>
      <c r="U127" s="26">
        <v>2837</v>
      </c>
      <c r="V127" s="26">
        <v>2977</v>
      </c>
      <c r="W127" s="26">
        <v>3753</v>
      </c>
      <c r="X127" s="26">
        <v>1956</v>
      </c>
      <c r="Y127" s="26">
        <v>2182</v>
      </c>
      <c r="Z127" s="26">
        <v>3257</v>
      </c>
      <c r="AA127" s="27">
        <f t="shared" si="70"/>
        <v>363</v>
      </c>
      <c r="AB127" s="27">
        <f t="shared" si="60"/>
        <v>-4607</v>
      </c>
      <c r="AC127" s="27">
        <f t="shared" si="61"/>
        <v>485</v>
      </c>
      <c r="AD127" s="27">
        <f t="shared" si="62"/>
        <v>-225</v>
      </c>
      <c r="AE127" s="27">
        <f t="shared" si="63"/>
        <v>-158</v>
      </c>
      <c r="AF127" s="27">
        <f t="shared" si="64"/>
        <v>168</v>
      </c>
      <c r="AG127" s="49">
        <f t="shared" si="71"/>
        <v>0.14672594987873888</v>
      </c>
      <c r="AH127" s="49">
        <f t="shared" si="65"/>
        <v>-0.60746308016877637</v>
      </c>
      <c r="AI127" s="49">
        <f t="shared" si="66"/>
        <v>0.14840881272949816</v>
      </c>
      <c r="AJ127" s="49">
        <f t="shared" si="67"/>
        <v>-0.1031636863823934</v>
      </c>
      <c r="AK127" s="49">
        <f t="shared" si="68"/>
        <v>-6.7521367521367517E-2</v>
      </c>
      <c r="AL127" s="49">
        <f t="shared" si="69"/>
        <v>5.4386532858530269E-2</v>
      </c>
    </row>
    <row r="128" spans="1:38" x14ac:dyDescent="0.35">
      <c r="A128" s="24" t="s">
        <v>102</v>
      </c>
      <c r="B128" s="24" t="s">
        <v>81</v>
      </c>
      <c r="C128" s="26">
        <v>2478</v>
      </c>
      <c r="D128" s="26">
        <v>1208</v>
      </c>
      <c r="E128" s="26">
        <v>1624</v>
      </c>
      <c r="F128" s="26">
        <v>2051</v>
      </c>
      <c r="G128" s="26">
        <v>2560</v>
      </c>
      <c r="H128" s="26">
        <v>3404</v>
      </c>
      <c r="I128" s="26">
        <v>934</v>
      </c>
      <c r="J128" s="28" t="s">
        <v>66</v>
      </c>
      <c r="K128" s="26">
        <v>1374</v>
      </c>
      <c r="L128" s="26">
        <v>1447</v>
      </c>
      <c r="M128" s="26">
        <v>1721</v>
      </c>
      <c r="N128" s="26">
        <v>1917</v>
      </c>
      <c r="O128" s="26">
        <v>1082</v>
      </c>
      <c r="P128" s="26">
        <v>1789</v>
      </c>
      <c r="Q128" s="26">
        <v>1452</v>
      </c>
      <c r="R128" s="26">
        <v>1296</v>
      </c>
      <c r="S128" s="26">
        <v>1625</v>
      </c>
      <c r="T128" s="26">
        <v>1871</v>
      </c>
      <c r="U128" s="26">
        <v>1264</v>
      </c>
      <c r="V128" s="26">
        <v>1343</v>
      </c>
      <c r="W128" s="26">
        <v>1547</v>
      </c>
      <c r="X128" s="26">
        <v>1400</v>
      </c>
      <c r="Y128" s="26">
        <v>2131</v>
      </c>
      <c r="Z128" s="26">
        <v>2260</v>
      </c>
      <c r="AA128" s="27">
        <f t="shared" si="70"/>
        <v>182</v>
      </c>
      <c r="AB128" s="27">
        <f t="shared" si="60"/>
        <v>-446</v>
      </c>
      <c r="AC128" s="27">
        <f t="shared" si="61"/>
        <v>95</v>
      </c>
      <c r="AD128" s="27">
        <f t="shared" si="62"/>
        <v>104</v>
      </c>
      <c r="AE128" s="27">
        <f t="shared" si="63"/>
        <v>506</v>
      </c>
      <c r="AF128" s="27">
        <f t="shared" si="64"/>
        <v>389</v>
      </c>
      <c r="AG128" s="49">
        <f t="shared" si="71"/>
        <v>0.16820702402957485</v>
      </c>
      <c r="AH128" s="49">
        <f t="shared" si="65"/>
        <v>-0.24930128563443266</v>
      </c>
      <c r="AI128" s="49">
        <f t="shared" si="66"/>
        <v>6.5426997245179058E-2</v>
      </c>
      <c r="AJ128" s="49">
        <f t="shared" si="67"/>
        <v>8.0246913580246909E-2</v>
      </c>
      <c r="AK128" s="49">
        <f t="shared" si="68"/>
        <v>0.31138461538461537</v>
      </c>
      <c r="AL128" s="49">
        <f t="shared" si="69"/>
        <v>0.207910208444682</v>
      </c>
    </row>
    <row r="129" spans="1:38" x14ac:dyDescent="0.35">
      <c r="A129" s="24" t="s">
        <v>101</v>
      </c>
      <c r="B129" s="24" t="s">
        <v>80</v>
      </c>
      <c r="C129" s="26">
        <v>893</v>
      </c>
      <c r="D129" s="26">
        <v>668</v>
      </c>
      <c r="E129" s="26">
        <v>1141</v>
      </c>
      <c r="F129" s="26">
        <v>1350</v>
      </c>
      <c r="G129" s="26">
        <v>2434</v>
      </c>
      <c r="H129" s="26">
        <v>2448</v>
      </c>
      <c r="I129" s="26">
        <v>707</v>
      </c>
      <c r="J129" s="26">
        <v>901</v>
      </c>
      <c r="K129" s="26">
        <v>875</v>
      </c>
      <c r="L129" s="26">
        <v>1453</v>
      </c>
      <c r="M129" s="26">
        <v>2130</v>
      </c>
      <c r="N129" s="26">
        <v>2273</v>
      </c>
      <c r="O129" s="26">
        <v>865</v>
      </c>
      <c r="P129" s="26">
        <v>686</v>
      </c>
      <c r="Q129" s="26">
        <v>1010</v>
      </c>
      <c r="R129" s="26">
        <v>1511</v>
      </c>
      <c r="S129" s="26">
        <v>1868</v>
      </c>
      <c r="T129" s="26">
        <v>1898</v>
      </c>
      <c r="U129" s="26">
        <v>913</v>
      </c>
      <c r="V129" s="26">
        <v>846</v>
      </c>
      <c r="W129" s="26">
        <v>986</v>
      </c>
      <c r="X129" s="26">
        <v>1216</v>
      </c>
      <c r="Y129" s="26">
        <v>1566</v>
      </c>
      <c r="Z129" s="26">
        <v>1828</v>
      </c>
      <c r="AA129" s="27">
        <f t="shared" si="70"/>
        <v>48</v>
      </c>
      <c r="AB129" s="27">
        <f t="shared" si="60"/>
        <v>160</v>
      </c>
      <c r="AC129" s="27">
        <f t="shared" si="61"/>
        <v>-24</v>
      </c>
      <c r="AD129" s="27">
        <f t="shared" si="62"/>
        <v>-295</v>
      </c>
      <c r="AE129" s="27">
        <f t="shared" si="63"/>
        <v>-302</v>
      </c>
      <c r="AF129" s="27">
        <f t="shared" si="64"/>
        <v>-70</v>
      </c>
      <c r="AG129" s="49">
        <f t="shared" si="71"/>
        <v>5.5491329479768786E-2</v>
      </c>
      <c r="AH129" s="49">
        <f t="shared" si="65"/>
        <v>0.23323615160349853</v>
      </c>
      <c r="AI129" s="49">
        <f t="shared" si="66"/>
        <v>-2.3762376237623763E-2</v>
      </c>
      <c r="AJ129" s="49">
        <f t="shared" si="67"/>
        <v>-0.19523494374586367</v>
      </c>
      <c r="AK129" s="49">
        <f t="shared" si="68"/>
        <v>-0.16167023554603854</v>
      </c>
      <c r="AL129" s="49">
        <f t="shared" si="69"/>
        <v>-3.6880927291886197E-2</v>
      </c>
    </row>
    <row r="130" spans="1:38" x14ac:dyDescent="0.35">
      <c r="A130" s="24" t="s">
        <v>98</v>
      </c>
      <c r="B130" s="24" t="s">
        <v>76</v>
      </c>
      <c r="C130" s="26">
        <v>238</v>
      </c>
      <c r="D130" s="26">
        <v>145</v>
      </c>
      <c r="E130" s="26">
        <v>340</v>
      </c>
      <c r="F130" s="26">
        <v>226</v>
      </c>
      <c r="G130" s="26">
        <v>724</v>
      </c>
      <c r="H130" s="26">
        <v>563</v>
      </c>
      <c r="I130" s="26">
        <v>827</v>
      </c>
      <c r="J130" s="26">
        <v>743</v>
      </c>
      <c r="K130" s="26">
        <v>662</v>
      </c>
      <c r="L130" s="26">
        <v>1119</v>
      </c>
      <c r="M130" s="26">
        <v>1033</v>
      </c>
      <c r="N130" s="26">
        <v>782</v>
      </c>
      <c r="O130" s="26">
        <v>630</v>
      </c>
      <c r="P130" s="26">
        <v>593</v>
      </c>
      <c r="Q130" s="26">
        <v>721</v>
      </c>
      <c r="R130" s="26">
        <v>919</v>
      </c>
      <c r="S130" s="26">
        <v>963</v>
      </c>
      <c r="T130" s="26">
        <v>829</v>
      </c>
      <c r="U130" s="26">
        <v>788</v>
      </c>
      <c r="V130" s="26">
        <v>1049</v>
      </c>
      <c r="W130" s="26">
        <v>1075</v>
      </c>
      <c r="X130" s="26">
        <v>1289</v>
      </c>
      <c r="Y130" s="26">
        <v>1224</v>
      </c>
      <c r="Z130" s="26">
        <v>1254</v>
      </c>
      <c r="AA130" s="27">
        <f t="shared" si="70"/>
        <v>158</v>
      </c>
      <c r="AB130" s="27">
        <f t="shared" si="60"/>
        <v>456</v>
      </c>
      <c r="AC130" s="27">
        <f t="shared" si="61"/>
        <v>354</v>
      </c>
      <c r="AD130" s="27">
        <f t="shared" si="62"/>
        <v>370</v>
      </c>
      <c r="AE130" s="27">
        <f t="shared" si="63"/>
        <v>261</v>
      </c>
      <c r="AF130" s="27">
        <f t="shared" si="64"/>
        <v>425</v>
      </c>
      <c r="AG130" s="49">
        <f t="shared" si="71"/>
        <v>0.25079365079365079</v>
      </c>
      <c r="AH130" s="49">
        <f t="shared" si="65"/>
        <v>0.76897133220910618</v>
      </c>
      <c r="AI130" s="49">
        <f t="shared" si="66"/>
        <v>0.49098474341192788</v>
      </c>
      <c r="AJ130" s="49">
        <f t="shared" si="67"/>
        <v>0.40261153427638735</v>
      </c>
      <c r="AK130" s="49">
        <f t="shared" si="68"/>
        <v>0.27102803738317754</v>
      </c>
      <c r="AL130" s="49">
        <f t="shared" si="69"/>
        <v>0.51266586248492163</v>
      </c>
    </row>
    <row r="131" spans="1:38" x14ac:dyDescent="0.35">
      <c r="A131" s="24" t="s">
        <v>93</v>
      </c>
      <c r="B131" s="24" t="s">
        <v>71</v>
      </c>
      <c r="C131" s="26">
        <v>278</v>
      </c>
      <c r="D131" s="26">
        <v>405</v>
      </c>
      <c r="E131" s="26">
        <v>389</v>
      </c>
      <c r="F131" s="26">
        <v>459</v>
      </c>
      <c r="G131" s="26">
        <v>658</v>
      </c>
      <c r="H131" s="26">
        <v>1032</v>
      </c>
      <c r="I131" s="26">
        <v>3308</v>
      </c>
      <c r="J131" s="26">
        <v>3392</v>
      </c>
      <c r="K131" s="26">
        <v>4180</v>
      </c>
      <c r="L131" s="26">
        <v>4087</v>
      </c>
      <c r="M131" s="26">
        <v>4453</v>
      </c>
      <c r="N131" s="26">
        <v>4702</v>
      </c>
      <c r="O131" s="26">
        <v>755</v>
      </c>
      <c r="P131" s="26">
        <v>981</v>
      </c>
      <c r="Q131" s="26">
        <v>1011</v>
      </c>
      <c r="R131" s="26">
        <v>848</v>
      </c>
      <c r="S131" s="26">
        <v>784</v>
      </c>
      <c r="T131" s="26">
        <v>955</v>
      </c>
      <c r="U131" s="26">
        <v>409</v>
      </c>
      <c r="V131" s="26">
        <v>694</v>
      </c>
      <c r="W131" s="26">
        <v>807</v>
      </c>
      <c r="X131" s="26">
        <v>1567</v>
      </c>
      <c r="Y131" s="26">
        <v>803</v>
      </c>
      <c r="Z131" s="26">
        <v>832</v>
      </c>
      <c r="AA131" s="27">
        <f t="shared" si="70"/>
        <v>-346</v>
      </c>
      <c r="AB131" s="27">
        <f t="shared" si="60"/>
        <v>-287</v>
      </c>
      <c r="AC131" s="27">
        <f t="shared" si="61"/>
        <v>-204</v>
      </c>
      <c r="AD131" s="27">
        <f t="shared" si="62"/>
        <v>719</v>
      </c>
      <c r="AE131" s="27">
        <f t="shared" si="63"/>
        <v>19</v>
      </c>
      <c r="AF131" s="27">
        <f t="shared" si="64"/>
        <v>-123</v>
      </c>
      <c r="AG131" s="49">
        <f t="shared" si="71"/>
        <v>-0.45827814569536424</v>
      </c>
      <c r="AH131" s="49">
        <f t="shared" si="65"/>
        <v>-0.29255861365953106</v>
      </c>
      <c r="AI131" s="49">
        <f t="shared" si="66"/>
        <v>-0.20178041543026706</v>
      </c>
      <c r="AJ131" s="49">
        <f t="shared" si="67"/>
        <v>0.847877358490566</v>
      </c>
      <c r="AK131" s="49">
        <f t="shared" si="68"/>
        <v>2.423469387755102E-2</v>
      </c>
      <c r="AL131" s="49">
        <f t="shared" si="69"/>
        <v>-0.12879581151832462</v>
      </c>
    </row>
    <row r="132" spans="1:38" x14ac:dyDescent="0.35">
      <c r="A132" s="24" t="s">
        <v>96</v>
      </c>
      <c r="B132" s="24" t="s">
        <v>74</v>
      </c>
      <c r="C132" s="26">
        <v>454</v>
      </c>
      <c r="D132" s="26">
        <v>283</v>
      </c>
      <c r="E132" s="26">
        <v>448</v>
      </c>
      <c r="F132" s="26">
        <v>352</v>
      </c>
      <c r="G132" s="26">
        <v>591</v>
      </c>
      <c r="H132" s="26">
        <v>684</v>
      </c>
      <c r="I132" s="26">
        <v>946</v>
      </c>
      <c r="J132" s="26">
        <v>475</v>
      </c>
      <c r="K132" s="26">
        <v>413</v>
      </c>
      <c r="L132" s="26">
        <v>422</v>
      </c>
      <c r="M132" s="26">
        <v>350</v>
      </c>
      <c r="N132" s="26">
        <v>417</v>
      </c>
      <c r="O132" s="26">
        <v>383</v>
      </c>
      <c r="P132" s="26">
        <v>327</v>
      </c>
      <c r="Q132" s="26">
        <v>506</v>
      </c>
      <c r="R132" s="26">
        <v>431</v>
      </c>
      <c r="S132" s="26">
        <v>457</v>
      </c>
      <c r="T132" s="26">
        <v>458</v>
      </c>
      <c r="U132" s="26">
        <v>433</v>
      </c>
      <c r="V132" s="26">
        <v>750</v>
      </c>
      <c r="W132" s="26">
        <v>547</v>
      </c>
      <c r="X132" s="26">
        <v>978</v>
      </c>
      <c r="Y132" s="26">
        <v>733</v>
      </c>
      <c r="Z132" s="26">
        <v>445</v>
      </c>
      <c r="AA132" s="27">
        <f t="shared" si="70"/>
        <v>50</v>
      </c>
      <c r="AB132" s="27">
        <f t="shared" si="60"/>
        <v>423</v>
      </c>
      <c r="AC132" s="27">
        <f t="shared" si="61"/>
        <v>41</v>
      </c>
      <c r="AD132" s="27">
        <f t="shared" si="62"/>
        <v>547</v>
      </c>
      <c r="AE132" s="27">
        <f t="shared" si="63"/>
        <v>276</v>
      </c>
      <c r="AF132" s="27">
        <f t="shared" si="64"/>
        <v>-13</v>
      </c>
      <c r="AG132" s="49">
        <f t="shared" si="71"/>
        <v>0.13054830287206268</v>
      </c>
      <c r="AH132" s="49">
        <f t="shared" si="65"/>
        <v>1.2935779816513762</v>
      </c>
      <c r="AI132" s="49">
        <f t="shared" si="66"/>
        <v>8.1027667984189727E-2</v>
      </c>
      <c r="AJ132" s="49">
        <f t="shared" si="67"/>
        <v>1.2691415313225058</v>
      </c>
      <c r="AK132" s="49">
        <f t="shared" si="68"/>
        <v>0.60393873085339167</v>
      </c>
      <c r="AL132" s="49">
        <f t="shared" si="69"/>
        <v>-2.8384279475982533E-2</v>
      </c>
    </row>
    <row r="133" spans="1:38" x14ac:dyDescent="0.35">
      <c r="A133" s="24" t="s">
        <v>92</v>
      </c>
      <c r="B133" s="24" t="s">
        <v>70</v>
      </c>
      <c r="C133" s="26">
        <v>1170</v>
      </c>
      <c r="D133" s="26">
        <v>1131</v>
      </c>
      <c r="E133" s="26">
        <v>1024</v>
      </c>
      <c r="F133" s="26">
        <v>1205</v>
      </c>
      <c r="G133" s="26">
        <v>1037</v>
      </c>
      <c r="H133" s="26">
        <v>1351</v>
      </c>
      <c r="I133" s="26">
        <v>2162</v>
      </c>
      <c r="J133" s="26">
        <v>1491</v>
      </c>
      <c r="K133" s="26">
        <v>1282</v>
      </c>
      <c r="L133" s="26">
        <v>1208</v>
      </c>
      <c r="M133" s="26">
        <v>1210</v>
      </c>
      <c r="N133" s="26">
        <v>1219</v>
      </c>
      <c r="O133" s="26">
        <v>1028</v>
      </c>
      <c r="P133" s="26">
        <v>1065</v>
      </c>
      <c r="Q133" s="26">
        <v>1627</v>
      </c>
      <c r="R133" s="26">
        <v>1253</v>
      </c>
      <c r="S133" s="26">
        <v>1367</v>
      </c>
      <c r="T133" s="26">
        <v>1332</v>
      </c>
      <c r="U133" s="26">
        <v>273</v>
      </c>
      <c r="V133" s="26">
        <v>337</v>
      </c>
      <c r="W133" s="26">
        <v>402</v>
      </c>
      <c r="X133" s="26">
        <v>352</v>
      </c>
      <c r="Y133" s="26">
        <v>385</v>
      </c>
      <c r="Z133" s="26">
        <v>352</v>
      </c>
      <c r="AA133" s="27">
        <f t="shared" si="70"/>
        <v>-755</v>
      </c>
      <c r="AB133" s="27">
        <f t="shared" si="60"/>
        <v>-728</v>
      </c>
      <c r="AC133" s="27">
        <f t="shared" si="61"/>
        <v>-1225</v>
      </c>
      <c r="AD133" s="27">
        <f t="shared" si="62"/>
        <v>-901</v>
      </c>
      <c r="AE133" s="27">
        <f t="shared" si="63"/>
        <v>-982</v>
      </c>
      <c r="AF133" s="27">
        <f t="shared" si="64"/>
        <v>-980</v>
      </c>
      <c r="AG133" s="49">
        <f t="shared" si="71"/>
        <v>-0.73443579766536971</v>
      </c>
      <c r="AH133" s="49">
        <f t="shared" si="65"/>
        <v>-0.68356807511737094</v>
      </c>
      <c r="AI133" s="49">
        <f t="shared" si="66"/>
        <v>-0.75291948371235407</v>
      </c>
      <c r="AJ133" s="49">
        <f t="shared" si="67"/>
        <v>-0.7190742218675179</v>
      </c>
      <c r="AK133" s="49">
        <f t="shared" si="68"/>
        <v>-0.71836137527432331</v>
      </c>
      <c r="AL133" s="49">
        <f t="shared" si="69"/>
        <v>-0.7357357357357357</v>
      </c>
    </row>
    <row r="134" spans="1:38" x14ac:dyDescent="0.35">
      <c r="A134" s="24" t="s">
        <v>90</v>
      </c>
      <c r="B134" s="24" t="s">
        <v>68</v>
      </c>
      <c r="C134" s="26">
        <v>217</v>
      </c>
      <c r="D134" s="26">
        <v>188</v>
      </c>
      <c r="E134" s="26">
        <v>309</v>
      </c>
      <c r="F134" s="26">
        <v>296</v>
      </c>
      <c r="G134" s="26">
        <v>569</v>
      </c>
      <c r="H134" s="26">
        <v>1315</v>
      </c>
      <c r="I134" s="26">
        <v>66</v>
      </c>
      <c r="J134" s="28" t="s">
        <v>66</v>
      </c>
      <c r="K134" s="26">
        <v>97</v>
      </c>
      <c r="L134" s="26">
        <v>119</v>
      </c>
      <c r="M134" s="26">
        <v>271</v>
      </c>
      <c r="N134" s="26">
        <v>732</v>
      </c>
      <c r="O134" s="26">
        <v>49</v>
      </c>
      <c r="P134" s="26">
        <v>51</v>
      </c>
      <c r="Q134" s="26">
        <v>64</v>
      </c>
      <c r="R134" s="26">
        <v>561</v>
      </c>
      <c r="S134" s="26">
        <v>606</v>
      </c>
      <c r="T134" s="26">
        <v>979</v>
      </c>
      <c r="U134" s="26">
        <v>63</v>
      </c>
      <c r="V134" s="26">
        <v>29</v>
      </c>
      <c r="W134" s="26">
        <v>102</v>
      </c>
      <c r="X134" s="26">
        <v>164</v>
      </c>
      <c r="Y134" s="26">
        <v>647</v>
      </c>
      <c r="Z134" s="26">
        <v>870</v>
      </c>
      <c r="AA134" s="27">
        <f t="shared" si="70"/>
        <v>14</v>
      </c>
      <c r="AB134" s="27">
        <f t="shared" si="60"/>
        <v>-22</v>
      </c>
      <c r="AC134" s="27">
        <f t="shared" si="61"/>
        <v>38</v>
      </c>
      <c r="AD134" s="27">
        <f t="shared" si="62"/>
        <v>-397</v>
      </c>
      <c r="AE134" s="27">
        <f t="shared" si="63"/>
        <v>41</v>
      </c>
      <c r="AF134" s="27">
        <f t="shared" si="64"/>
        <v>-109</v>
      </c>
      <c r="AG134" s="49">
        <f t="shared" si="71"/>
        <v>0.2857142857142857</v>
      </c>
      <c r="AH134" s="49">
        <f t="shared" si="65"/>
        <v>-0.43137254901960786</v>
      </c>
      <c r="AI134" s="49">
        <f t="shared" si="66"/>
        <v>0.59375</v>
      </c>
      <c r="AJ134" s="49">
        <f t="shared" si="67"/>
        <v>-0.70766488413547235</v>
      </c>
      <c r="AK134" s="49">
        <f t="shared" si="68"/>
        <v>6.7656765676567657E-2</v>
      </c>
      <c r="AL134" s="49">
        <f t="shared" si="69"/>
        <v>-0.11133810010214505</v>
      </c>
    </row>
    <row r="136" spans="1:38" x14ac:dyDescent="0.35">
      <c r="A136" s="31" t="s">
        <v>103</v>
      </c>
    </row>
    <row r="137" spans="1:38" x14ac:dyDescent="0.35">
      <c r="A137" s="32" t="s">
        <v>109</v>
      </c>
    </row>
    <row r="138" spans="1:38" x14ac:dyDescent="0.35">
      <c r="A138" s="25"/>
      <c r="B138" s="25"/>
      <c r="C138" s="3" t="s">
        <v>22</v>
      </c>
      <c r="D138" s="3" t="s">
        <v>23</v>
      </c>
      <c r="E138" s="3" t="s">
        <v>24</v>
      </c>
      <c r="F138" s="3" t="s">
        <v>25</v>
      </c>
      <c r="G138" s="3" t="s">
        <v>26</v>
      </c>
      <c r="H138" s="3" t="s">
        <v>27</v>
      </c>
      <c r="I138" s="4" t="s">
        <v>22</v>
      </c>
      <c r="J138" s="4" t="s">
        <v>23</v>
      </c>
      <c r="K138" s="4" t="s">
        <v>24</v>
      </c>
      <c r="L138" s="4" t="s">
        <v>25</v>
      </c>
      <c r="M138" s="4" t="s">
        <v>26</v>
      </c>
      <c r="N138" s="4" t="s">
        <v>27</v>
      </c>
      <c r="O138" s="5" t="s">
        <v>22</v>
      </c>
      <c r="P138" s="5" t="s">
        <v>23</v>
      </c>
      <c r="Q138" s="5" t="s">
        <v>24</v>
      </c>
      <c r="R138" s="5" t="s">
        <v>25</v>
      </c>
      <c r="S138" s="5" t="s">
        <v>26</v>
      </c>
      <c r="T138" s="5" t="s">
        <v>27</v>
      </c>
      <c r="U138" s="11" t="s">
        <v>22</v>
      </c>
      <c r="V138" s="11" t="s">
        <v>23</v>
      </c>
      <c r="W138" s="11" t="s">
        <v>24</v>
      </c>
      <c r="X138" s="11" t="s">
        <v>25</v>
      </c>
      <c r="Y138" s="11" t="s">
        <v>26</v>
      </c>
      <c r="Z138" s="11" t="s">
        <v>27</v>
      </c>
      <c r="AA138" s="60" t="s">
        <v>117</v>
      </c>
      <c r="AB138" s="60"/>
      <c r="AC138" s="60"/>
      <c r="AD138" s="60"/>
      <c r="AE138" s="60"/>
      <c r="AF138" s="60"/>
      <c r="AG138" s="60" t="s">
        <v>117</v>
      </c>
      <c r="AH138" s="60"/>
      <c r="AI138" s="60"/>
      <c r="AJ138" s="60"/>
      <c r="AK138" s="60"/>
      <c r="AL138" s="60"/>
    </row>
    <row r="139" spans="1:38" x14ac:dyDescent="0.35">
      <c r="A139" s="25"/>
      <c r="B139" s="25"/>
      <c r="C139" s="6" t="s">
        <v>28</v>
      </c>
      <c r="D139" s="6" t="s">
        <v>29</v>
      </c>
      <c r="E139" s="6" t="s">
        <v>30</v>
      </c>
      <c r="F139" s="6" t="s">
        <v>31</v>
      </c>
      <c r="G139" s="6" t="s">
        <v>32</v>
      </c>
      <c r="H139" s="6" t="s">
        <v>33</v>
      </c>
      <c r="I139" s="7" t="s">
        <v>28</v>
      </c>
      <c r="J139" s="7" t="s">
        <v>29</v>
      </c>
      <c r="K139" s="7" t="s">
        <v>30</v>
      </c>
      <c r="L139" s="7" t="s">
        <v>31</v>
      </c>
      <c r="M139" s="7" t="s">
        <v>32</v>
      </c>
      <c r="N139" s="7" t="s">
        <v>33</v>
      </c>
      <c r="O139" s="8" t="s">
        <v>28</v>
      </c>
      <c r="P139" s="8" t="s">
        <v>29</v>
      </c>
      <c r="Q139" s="8" t="s">
        <v>30</v>
      </c>
      <c r="R139" s="8" t="s">
        <v>31</v>
      </c>
      <c r="S139" s="8" t="s">
        <v>32</v>
      </c>
      <c r="T139" s="8" t="s">
        <v>33</v>
      </c>
      <c r="U139" s="12" t="s">
        <v>28</v>
      </c>
      <c r="V139" s="12" t="s">
        <v>29</v>
      </c>
      <c r="W139" s="12" t="s">
        <v>30</v>
      </c>
      <c r="X139" s="12" t="s">
        <v>31</v>
      </c>
      <c r="Y139" s="12" t="s">
        <v>32</v>
      </c>
      <c r="Z139" s="12" t="s">
        <v>33</v>
      </c>
      <c r="AA139" s="47" t="s">
        <v>22</v>
      </c>
      <c r="AB139" s="47" t="s">
        <v>23</v>
      </c>
      <c r="AC139" s="47" t="s">
        <v>24</v>
      </c>
      <c r="AD139" s="47" t="s">
        <v>25</v>
      </c>
      <c r="AE139" s="47" t="s">
        <v>26</v>
      </c>
      <c r="AF139" s="47" t="s">
        <v>27</v>
      </c>
      <c r="AG139" s="47" t="s">
        <v>22</v>
      </c>
      <c r="AH139" s="47" t="s">
        <v>23</v>
      </c>
      <c r="AI139" s="47" t="s">
        <v>24</v>
      </c>
      <c r="AJ139" s="47" t="s">
        <v>25</v>
      </c>
      <c r="AK139" s="47" t="s">
        <v>26</v>
      </c>
      <c r="AL139" s="47" t="s">
        <v>27</v>
      </c>
    </row>
    <row r="140" spans="1:38" x14ac:dyDescent="0.35">
      <c r="A140" s="25"/>
      <c r="B140" s="25"/>
      <c r="C140" s="6" t="s">
        <v>34</v>
      </c>
      <c r="D140" s="6" t="s">
        <v>34</v>
      </c>
      <c r="E140" s="6" t="s">
        <v>34</v>
      </c>
      <c r="F140" s="6" t="s">
        <v>34</v>
      </c>
      <c r="G140" s="6" t="s">
        <v>34</v>
      </c>
      <c r="H140" s="6" t="s">
        <v>34</v>
      </c>
      <c r="I140" s="9" t="s">
        <v>35</v>
      </c>
      <c r="J140" s="9" t="s">
        <v>35</v>
      </c>
      <c r="K140" s="9" t="s">
        <v>35</v>
      </c>
      <c r="L140" s="9" t="s">
        <v>35</v>
      </c>
      <c r="M140" s="9" t="s">
        <v>35</v>
      </c>
      <c r="N140" s="9" t="s">
        <v>35</v>
      </c>
      <c r="O140" s="10" t="s">
        <v>36</v>
      </c>
      <c r="P140" s="10" t="s">
        <v>36</v>
      </c>
      <c r="Q140" s="10" t="s">
        <v>36</v>
      </c>
      <c r="R140" s="10" t="s">
        <v>36</v>
      </c>
      <c r="S140" s="10" t="s">
        <v>36</v>
      </c>
      <c r="T140" s="10" t="s">
        <v>36</v>
      </c>
      <c r="U140" s="13" t="s">
        <v>37</v>
      </c>
      <c r="V140" s="13" t="s">
        <v>37</v>
      </c>
      <c r="W140" s="13" t="s">
        <v>37</v>
      </c>
      <c r="X140" s="13" t="s">
        <v>37</v>
      </c>
      <c r="Y140" s="13" t="s">
        <v>37</v>
      </c>
      <c r="Z140" s="13" t="s">
        <v>37</v>
      </c>
      <c r="AA140" s="48" t="s">
        <v>28</v>
      </c>
      <c r="AB140" s="48" t="s">
        <v>29</v>
      </c>
      <c r="AC140" s="48" t="s">
        <v>30</v>
      </c>
      <c r="AD140" s="48" t="s">
        <v>31</v>
      </c>
      <c r="AE140" s="48" t="s">
        <v>32</v>
      </c>
      <c r="AF140" s="48" t="s">
        <v>33</v>
      </c>
      <c r="AG140" s="48" t="s">
        <v>28</v>
      </c>
      <c r="AH140" s="48" t="s">
        <v>29</v>
      </c>
      <c r="AI140" s="48" t="s">
        <v>30</v>
      </c>
      <c r="AJ140" s="48" t="s">
        <v>31</v>
      </c>
      <c r="AK140" s="48" t="s">
        <v>32</v>
      </c>
      <c r="AL140" s="48" t="s">
        <v>33</v>
      </c>
    </row>
    <row r="141" spans="1:38" x14ac:dyDescent="0.35">
      <c r="A141" s="18" t="s">
        <v>42</v>
      </c>
      <c r="B141" s="24" t="s">
        <v>40</v>
      </c>
      <c r="C141" s="26">
        <v>56263</v>
      </c>
      <c r="D141" s="26">
        <v>84462</v>
      </c>
      <c r="E141" s="26">
        <v>83670</v>
      </c>
      <c r="F141" s="26">
        <v>117989</v>
      </c>
      <c r="G141" s="26">
        <v>133613</v>
      </c>
      <c r="H141" s="26">
        <v>156146</v>
      </c>
      <c r="I141" s="26">
        <v>50887</v>
      </c>
      <c r="J141" s="26">
        <v>80843</v>
      </c>
      <c r="K141" s="26">
        <v>73384</v>
      </c>
      <c r="L141" s="26">
        <v>108113</v>
      </c>
      <c r="M141" s="26">
        <v>112104</v>
      </c>
      <c r="N141" s="26">
        <v>134233</v>
      </c>
      <c r="O141" s="26">
        <v>44414</v>
      </c>
      <c r="P141" s="26">
        <v>82034</v>
      </c>
      <c r="Q141" s="26">
        <v>82485</v>
      </c>
      <c r="R141" s="26">
        <v>79170</v>
      </c>
      <c r="S141" s="26">
        <v>115245</v>
      </c>
      <c r="T141" s="26">
        <v>151855</v>
      </c>
      <c r="U141" s="26">
        <v>54938</v>
      </c>
      <c r="V141" s="26">
        <v>81123</v>
      </c>
      <c r="W141" s="26">
        <v>65226</v>
      </c>
      <c r="X141" s="26">
        <v>94041</v>
      </c>
      <c r="Y141" s="26">
        <v>109496</v>
      </c>
      <c r="Z141" s="26">
        <v>149315</v>
      </c>
      <c r="AA141" s="27">
        <f>U141-O141</f>
        <v>10524</v>
      </c>
      <c r="AB141" s="27">
        <f t="shared" ref="AB141:AF156" si="72">V141-P141</f>
        <v>-911</v>
      </c>
      <c r="AC141" s="27">
        <f t="shared" si="72"/>
        <v>-17259</v>
      </c>
      <c r="AD141" s="27">
        <f t="shared" si="72"/>
        <v>14871</v>
      </c>
      <c r="AE141" s="27">
        <f t="shared" si="72"/>
        <v>-5749</v>
      </c>
      <c r="AF141" s="27">
        <f t="shared" si="72"/>
        <v>-2540</v>
      </c>
      <c r="AG141" s="49">
        <f>(U141-O141)/O141</f>
        <v>0.23695231233394876</v>
      </c>
      <c r="AH141" s="49">
        <f t="shared" ref="AH141:AL156" si="73">(V141-P141)/P141</f>
        <v>-1.1105151522539434E-2</v>
      </c>
      <c r="AI141" s="49">
        <f t="shared" si="73"/>
        <v>-0.20923804328059648</v>
      </c>
      <c r="AJ141" s="49">
        <f t="shared" si="73"/>
        <v>0.18783630162940507</v>
      </c>
      <c r="AK141" s="49">
        <f t="shared" si="73"/>
        <v>-4.9885027550002167E-2</v>
      </c>
      <c r="AL141" s="49">
        <f t="shared" si="73"/>
        <v>-1.6726482499753052E-2</v>
      </c>
    </row>
    <row r="142" spans="1:38" x14ac:dyDescent="0.35">
      <c r="A142" s="24" t="s">
        <v>88</v>
      </c>
      <c r="B142" s="24" t="s">
        <v>87</v>
      </c>
      <c r="C142" s="26">
        <v>39281</v>
      </c>
      <c r="D142" s="26">
        <v>63250</v>
      </c>
      <c r="E142" s="26">
        <v>59951</v>
      </c>
      <c r="F142" s="26">
        <v>74346</v>
      </c>
      <c r="G142" s="26">
        <v>73320</v>
      </c>
      <c r="H142" s="26">
        <v>78469</v>
      </c>
      <c r="I142" s="26">
        <v>43879</v>
      </c>
      <c r="J142" s="26">
        <v>69438</v>
      </c>
      <c r="K142" s="26">
        <v>57742</v>
      </c>
      <c r="L142" s="26">
        <v>79494</v>
      </c>
      <c r="M142" s="26">
        <v>74373</v>
      </c>
      <c r="N142" s="26">
        <v>78777</v>
      </c>
      <c r="O142" s="26">
        <v>37764</v>
      </c>
      <c r="P142" s="26">
        <v>69645</v>
      </c>
      <c r="Q142" s="26">
        <v>66552</v>
      </c>
      <c r="R142" s="26">
        <v>53900</v>
      </c>
      <c r="S142" s="26">
        <v>76663</v>
      </c>
      <c r="T142" s="26">
        <v>95296</v>
      </c>
      <c r="U142" s="26">
        <v>46538</v>
      </c>
      <c r="V142" s="26">
        <v>69383</v>
      </c>
      <c r="W142" s="26">
        <v>51018</v>
      </c>
      <c r="X142" s="26">
        <v>65292</v>
      </c>
      <c r="Y142" s="26">
        <v>71265</v>
      </c>
      <c r="Z142" s="26">
        <v>94575</v>
      </c>
      <c r="AA142" s="27">
        <f t="shared" ref="AA142:AF157" si="74">U142-O142</f>
        <v>8774</v>
      </c>
      <c r="AB142" s="27">
        <f t="shared" si="72"/>
        <v>-262</v>
      </c>
      <c r="AC142" s="27">
        <f t="shared" si="72"/>
        <v>-15534</v>
      </c>
      <c r="AD142" s="27">
        <f t="shared" si="72"/>
        <v>11392</v>
      </c>
      <c r="AE142" s="27">
        <f t="shared" si="72"/>
        <v>-5398</v>
      </c>
      <c r="AF142" s="27">
        <f t="shared" si="72"/>
        <v>-721</v>
      </c>
      <c r="AG142" s="49">
        <f t="shared" ref="AG142:AL157" si="75">(U142-O142)/O142</f>
        <v>0.23233767609363415</v>
      </c>
      <c r="AH142" s="49">
        <f t="shared" si="73"/>
        <v>-3.7619355301888148E-3</v>
      </c>
      <c r="AI142" s="49">
        <f t="shared" si="73"/>
        <v>-0.23341146772448612</v>
      </c>
      <c r="AJ142" s="49">
        <f t="shared" si="73"/>
        <v>0.21135435992578849</v>
      </c>
      <c r="AK142" s="49">
        <f t="shared" si="73"/>
        <v>-7.0412063185630619E-2</v>
      </c>
      <c r="AL142" s="49">
        <f t="shared" si="73"/>
        <v>-7.5658999328408324E-3</v>
      </c>
    </row>
    <row r="143" spans="1:38" x14ac:dyDescent="0.35">
      <c r="A143" s="24" t="s">
        <v>65</v>
      </c>
      <c r="B143" s="24" t="s">
        <v>65</v>
      </c>
      <c r="C143" s="26">
        <v>37317</v>
      </c>
      <c r="D143" s="26">
        <v>59157</v>
      </c>
      <c r="E143" s="26">
        <v>56337</v>
      </c>
      <c r="F143" s="26">
        <v>69444</v>
      </c>
      <c r="G143" s="26">
        <v>69051</v>
      </c>
      <c r="H143" s="26">
        <v>71683</v>
      </c>
      <c r="I143" s="26">
        <v>42686</v>
      </c>
      <c r="J143" s="26">
        <v>67324</v>
      </c>
      <c r="K143" s="26">
        <v>56028</v>
      </c>
      <c r="L143" s="26">
        <v>77206</v>
      </c>
      <c r="M143" s="26">
        <v>71581</v>
      </c>
      <c r="N143" s="26">
        <v>74538</v>
      </c>
      <c r="O143" s="26">
        <v>36431</v>
      </c>
      <c r="P143" s="26">
        <v>67217</v>
      </c>
      <c r="Q143" s="26">
        <v>64406</v>
      </c>
      <c r="R143" s="26">
        <v>52257</v>
      </c>
      <c r="S143" s="26">
        <v>73809</v>
      </c>
      <c r="T143" s="26">
        <v>89723</v>
      </c>
      <c r="U143" s="28" t="s">
        <v>66</v>
      </c>
      <c r="V143" s="28" t="s">
        <v>66</v>
      </c>
      <c r="W143" s="26">
        <v>49489</v>
      </c>
      <c r="X143" s="26">
        <v>63161</v>
      </c>
      <c r="Y143" s="26">
        <v>68366</v>
      </c>
      <c r="Z143" s="26">
        <v>88606</v>
      </c>
      <c r="AA143" s="45" t="e">
        <f t="shared" si="74"/>
        <v>#VALUE!</v>
      </c>
      <c r="AB143" s="45" t="e">
        <f t="shared" si="72"/>
        <v>#VALUE!</v>
      </c>
      <c r="AC143" s="45">
        <f t="shared" si="72"/>
        <v>-14917</v>
      </c>
      <c r="AD143" s="45">
        <f t="shared" si="72"/>
        <v>10904</v>
      </c>
      <c r="AE143" s="45">
        <f t="shared" si="72"/>
        <v>-5443</v>
      </c>
      <c r="AF143" s="45">
        <f t="shared" si="72"/>
        <v>-1117</v>
      </c>
      <c r="AG143" s="52" t="e">
        <f t="shared" si="75"/>
        <v>#VALUE!</v>
      </c>
      <c r="AH143" s="52" t="e">
        <f t="shared" si="73"/>
        <v>#VALUE!</v>
      </c>
      <c r="AI143" s="52">
        <f t="shared" si="73"/>
        <v>-0.23160885631773437</v>
      </c>
      <c r="AJ143" s="52">
        <f t="shared" si="73"/>
        <v>0.20866104062613622</v>
      </c>
      <c r="AK143" s="52">
        <f t="shared" si="73"/>
        <v>-7.374439431505643E-2</v>
      </c>
      <c r="AL143" s="52">
        <f t="shared" si="73"/>
        <v>-1.2449427682979838E-2</v>
      </c>
    </row>
    <row r="144" spans="1:38" x14ac:dyDescent="0.35">
      <c r="A144" s="24" t="s">
        <v>89</v>
      </c>
      <c r="B144" s="24" t="s">
        <v>67</v>
      </c>
      <c r="C144" s="26">
        <v>1964</v>
      </c>
      <c r="D144" s="26">
        <v>4093</v>
      </c>
      <c r="E144" s="26">
        <v>3614</v>
      </c>
      <c r="F144" s="26">
        <v>4902</v>
      </c>
      <c r="G144" s="26">
        <v>4269</v>
      </c>
      <c r="H144" s="26">
        <v>6786</v>
      </c>
      <c r="I144" s="26">
        <v>1193</v>
      </c>
      <c r="J144" s="26">
        <v>2114</v>
      </c>
      <c r="K144" s="26">
        <v>1714</v>
      </c>
      <c r="L144" s="26">
        <v>2288</v>
      </c>
      <c r="M144" s="26">
        <v>2792</v>
      </c>
      <c r="N144" s="26">
        <v>4239</v>
      </c>
      <c r="O144" s="26">
        <v>1333</v>
      </c>
      <c r="P144" s="26">
        <v>2428</v>
      </c>
      <c r="Q144" s="26">
        <v>2146</v>
      </c>
      <c r="R144" s="26">
        <v>1643</v>
      </c>
      <c r="S144" s="26">
        <v>2840</v>
      </c>
      <c r="T144" s="26">
        <v>5573</v>
      </c>
      <c r="U144" s="28" t="s">
        <v>66</v>
      </c>
      <c r="V144" s="28" t="s">
        <v>66</v>
      </c>
      <c r="W144" s="26">
        <v>1529</v>
      </c>
      <c r="X144" s="26">
        <v>2131</v>
      </c>
      <c r="Y144" s="26">
        <v>2899</v>
      </c>
      <c r="Z144" s="26">
        <v>5969</v>
      </c>
      <c r="AA144" s="27" t="e">
        <f t="shared" si="74"/>
        <v>#VALUE!</v>
      </c>
      <c r="AB144" s="27" t="e">
        <f t="shared" si="72"/>
        <v>#VALUE!</v>
      </c>
      <c r="AC144" s="27">
        <f t="shared" si="72"/>
        <v>-617</v>
      </c>
      <c r="AD144" s="27">
        <f t="shared" si="72"/>
        <v>488</v>
      </c>
      <c r="AE144" s="27">
        <f t="shared" si="72"/>
        <v>59</v>
      </c>
      <c r="AF144" s="27">
        <f t="shared" si="72"/>
        <v>396</v>
      </c>
      <c r="AG144" s="49" t="e">
        <f t="shared" si="75"/>
        <v>#VALUE!</v>
      </c>
      <c r="AH144" s="49" t="e">
        <f t="shared" si="73"/>
        <v>#VALUE!</v>
      </c>
      <c r="AI144" s="49">
        <f t="shared" si="73"/>
        <v>-0.28751164958061509</v>
      </c>
      <c r="AJ144" s="49">
        <f t="shared" si="73"/>
        <v>0.29701765063907487</v>
      </c>
      <c r="AK144" s="49">
        <f t="shared" si="73"/>
        <v>2.0774647887323944E-2</v>
      </c>
      <c r="AL144" s="49">
        <f t="shared" si="73"/>
        <v>7.1056881392427773E-2</v>
      </c>
    </row>
    <row r="145" spans="1:38" x14ac:dyDescent="0.35">
      <c r="A145" s="24" t="s">
        <v>97</v>
      </c>
      <c r="B145" s="24" t="s">
        <v>75</v>
      </c>
      <c r="C145" s="26">
        <v>12010</v>
      </c>
      <c r="D145" s="26">
        <v>14260</v>
      </c>
      <c r="E145" s="26">
        <v>14964</v>
      </c>
      <c r="F145" s="26">
        <v>23268</v>
      </c>
      <c r="G145" s="26">
        <v>33110</v>
      </c>
      <c r="H145" s="26">
        <v>46416</v>
      </c>
      <c r="I145" s="26">
        <v>3663</v>
      </c>
      <c r="J145" s="26">
        <v>6665</v>
      </c>
      <c r="K145" s="26">
        <v>10205</v>
      </c>
      <c r="L145" s="26">
        <v>17104</v>
      </c>
      <c r="M145" s="26">
        <v>20003</v>
      </c>
      <c r="N145" s="26">
        <v>32935</v>
      </c>
      <c r="O145" s="26">
        <v>3602</v>
      </c>
      <c r="P145" s="26">
        <v>6620</v>
      </c>
      <c r="Q145" s="26">
        <v>8752</v>
      </c>
      <c r="R145" s="26">
        <v>13341</v>
      </c>
      <c r="S145" s="26">
        <v>21371</v>
      </c>
      <c r="T145" s="26">
        <v>34445</v>
      </c>
      <c r="U145" s="26">
        <v>4442</v>
      </c>
      <c r="V145" s="26">
        <v>6085</v>
      </c>
      <c r="W145" s="26">
        <v>7925</v>
      </c>
      <c r="X145" s="26">
        <v>15887</v>
      </c>
      <c r="Y145" s="26">
        <v>21242</v>
      </c>
      <c r="Z145" s="26">
        <v>30930</v>
      </c>
      <c r="AA145" s="27">
        <f t="shared" si="74"/>
        <v>840</v>
      </c>
      <c r="AB145" s="27">
        <f t="shared" si="72"/>
        <v>-535</v>
      </c>
      <c r="AC145" s="27">
        <f t="shared" si="72"/>
        <v>-827</v>
      </c>
      <c r="AD145" s="27">
        <f t="shared" si="72"/>
        <v>2546</v>
      </c>
      <c r="AE145" s="27">
        <f t="shared" si="72"/>
        <v>-129</v>
      </c>
      <c r="AF145" s="27">
        <f t="shared" si="72"/>
        <v>-3515</v>
      </c>
      <c r="AG145" s="49">
        <f t="shared" si="75"/>
        <v>0.23320377568017767</v>
      </c>
      <c r="AH145" s="49">
        <f t="shared" si="73"/>
        <v>-8.0815709969788513E-2</v>
      </c>
      <c r="AI145" s="49">
        <f t="shared" si="73"/>
        <v>-9.4492687385740404E-2</v>
      </c>
      <c r="AJ145" s="49">
        <f t="shared" si="73"/>
        <v>0.19084026684656322</v>
      </c>
      <c r="AK145" s="49">
        <f t="shared" si="73"/>
        <v>-6.0362173038229373E-3</v>
      </c>
      <c r="AL145" s="49">
        <f t="shared" si="73"/>
        <v>-0.10204674118159385</v>
      </c>
    </row>
    <row r="146" spans="1:38" x14ac:dyDescent="0.35">
      <c r="A146" s="24" t="s">
        <v>82</v>
      </c>
      <c r="B146" s="24" t="s">
        <v>82</v>
      </c>
      <c r="C146" s="26">
        <v>11978</v>
      </c>
      <c r="D146" s="26">
        <v>14239</v>
      </c>
      <c r="E146" s="28" t="s">
        <v>66</v>
      </c>
      <c r="F146" s="26">
        <v>23088</v>
      </c>
      <c r="G146" s="26">
        <v>32767</v>
      </c>
      <c r="H146" s="26">
        <v>44825</v>
      </c>
      <c r="I146" s="28" t="s">
        <v>66</v>
      </c>
      <c r="J146" s="28" t="s">
        <v>66</v>
      </c>
      <c r="K146" s="26">
        <v>10183</v>
      </c>
      <c r="L146" s="26">
        <v>16773</v>
      </c>
      <c r="M146" s="26">
        <v>19752</v>
      </c>
      <c r="N146" s="26">
        <v>32105</v>
      </c>
      <c r="O146" s="26">
        <v>3533</v>
      </c>
      <c r="P146" s="26">
        <v>6545</v>
      </c>
      <c r="Q146" s="26">
        <v>8610</v>
      </c>
      <c r="R146" s="26">
        <v>13185</v>
      </c>
      <c r="S146" s="26">
        <v>21200</v>
      </c>
      <c r="T146" s="26">
        <v>33270</v>
      </c>
      <c r="U146" s="26">
        <v>4428</v>
      </c>
      <c r="V146" s="28" t="s">
        <v>66</v>
      </c>
      <c r="W146" s="26">
        <v>7904</v>
      </c>
      <c r="X146" s="26">
        <v>15653</v>
      </c>
      <c r="Y146" s="26">
        <v>21116</v>
      </c>
      <c r="Z146" s="26">
        <v>30148</v>
      </c>
      <c r="AA146" s="27">
        <f t="shared" si="74"/>
        <v>895</v>
      </c>
      <c r="AB146" s="27" t="e">
        <f t="shared" si="72"/>
        <v>#VALUE!</v>
      </c>
      <c r="AC146" s="27">
        <f t="shared" si="72"/>
        <v>-706</v>
      </c>
      <c r="AD146" s="27">
        <f t="shared" si="72"/>
        <v>2468</v>
      </c>
      <c r="AE146" s="27">
        <f t="shared" si="72"/>
        <v>-84</v>
      </c>
      <c r="AF146" s="27">
        <f t="shared" si="72"/>
        <v>-3122</v>
      </c>
      <c r="AG146" s="49">
        <f t="shared" si="75"/>
        <v>0.25332578545145767</v>
      </c>
      <c r="AH146" s="49" t="e">
        <f t="shared" si="73"/>
        <v>#VALUE!</v>
      </c>
      <c r="AI146" s="49">
        <f t="shared" si="73"/>
        <v>-8.199767711962834E-2</v>
      </c>
      <c r="AJ146" s="49">
        <f t="shared" si="73"/>
        <v>0.18718240424725066</v>
      </c>
      <c r="AK146" s="49">
        <f t="shared" si="73"/>
        <v>-3.9622641509433959E-3</v>
      </c>
      <c r="AL146" s="49">
        <f t="shared" si="73"/>
        <v>-9.3838292756236855E-2</v>
      </c>
    </row>
    <row r="147" spans="1:38" x14ac:dyDescent="0.35">
      <c r="A147" s="24" t="s">
        <v>84</v>
      </c>
      <c r="B147" s="24" t="s">
        <v>78</v>
      </c>
      <c r="C147" s="26">
        <v>2330</v>
      </c>
      <c r="D147" s="26">
        <v>2892</v>
      </c>
      <c r="E147" s="26">
        <v>3478</v>
      </c>
      <c r="F147" s="26">
        <v>7463</v>
      </c>
      <c r="G147" s="26">
        <v>8727</v>
      </c>
      <c r="H147" s="26">
        <v>9296</v>
      </c>
      <c r="I147" s="26">
        <v>1300</v>
      </c>
      <c r="J147" s="26">
        <v>1874</v>
      </c>
      <c r="K147" s="26">
        <v>1618</v>
      </c>
      <c r="L147" s="26">
        <v>4513</v>
      </c>
      <c r="M147" s="26">
        <v>6574</v>
      </c>
      <c r="N147" s="26">
        <v>7004</v>
      </c>
      <c r="O147" s="26">
        <v>1159</v>
      </c>
      <c r="P147" s="26">
        <v>1984</v>
      </c>
      <c r="Q147" s="26">
        <v>2937</v>
      </c>
      <c r="R147" s="26">
        <v>5546</v>
      </c>
      <c r="S147" s="26">
        <v>5647</v>
      </c>
      <c r="T147" s="26">
        <v>6861</v>
      </c>
      <c r="U147" s="26">
        <v>1609</v>
      </c>
      <c r="V147" s="26">
        <v>2381</v>
      </c>
      <c r="W147" s="26">
        <v>2425</v>
      </c>
      <c r="X147" s="26">
        <v>5732</v>
      </c>
      <c r="Y147" s="26">
        <v>6057</v>
      </c>
      <c r="Z147" s="26">
        <v>7004</v>
      </c>
      <c r="AA147" s="27">
        <f t="shared" si="74"/>
        <v>450</v>
      </c>
      <c r="AB147" s="27">
        <f t="shared" si="72"/>
        <v>397</v>
      </c>
      <c r="AC147" s="27">
        <f t="shared" si="72"/>
        <v>-512</v>
      </c>
      <c r="AD147" s="27">
        <f t="shared" si="72"/>
        <v>186</v>
      </c>
      <c r="AE147" s="27">
        <f t="shared" si="72"/>
        <v>410</v>
      </c>
      <c r="AF147" s="27">
        <f t="shared" si="72"/>
        <v>143</v>
      </c>
      <c r="AG147" s="49">
        <f t="shared" si="75"/>
        <v>0.38826574633304572</v>
      </c>
      <c r="AH147" s="49">
        <f t="shared" si="73"/>
        <v>0.20010080645161291</v>
      </c>
      <c r="AI147" s="49">
        <f t="shared" si="73"/>
        <v>-0.17432754511406195</v>
      </c>
      <c r="AJ147" s="49">
        <f t="shared" si="73"/>
        <v>3.3537684817886763E-2</v>
      </c>
      <c r="AK147" s="49">
        <f t="shared" si="73"/>
        <v>7.2604922967947585E-2</v>
      </c>
      <c r="AL147" s="49">
        <f t="shared" si="73"/>
        <v>2.0842442792595832E-2</v>
      </c>
    </row>
    <row r="148" spans="1:38" x14ac:dyDescent="0.35">
      <c r="A148" s="24" t="s">
        <v>85</v>
      </c>
      <c r="B148" s="24" t="s">
        <v>85</v>
      </c>
      <c r="C148" s="26">
        <v>2272</v>
      </c>
      <c r="D148" s="26">
        <v>2830</v>
      </c>
      <c r="E148" s="26">
        <v>3402</v>
      </c>
      <c r="F148" s="26">
        <v>7045</v>
      </c>
      <c r="G148" s="26">
        <v>8439</v>
      </c>
      <c r="H148" s="26">
        <v>8812</v>
      </c>
      <c r="I148" s="28" t="s">
        <v>66</v>
      </c>
      <c r="J148" s="28" t="s">
        <v>66</v>
      </c>
      <c r="K148" s="28" t="s">
        <v>66</v>
      </c>
      <c r="L148" s="26">
        <v>4429</v>
      </c>
      <c r="M148" s="26">
        <v>6432</v>
      </c>
      <c r="N148" s="26">
        <v>6503</v>
      </c>
      <c r="O148" s="26">
        <v>1079</v>
      </c>
      <c r="P148" s="26">
        <v>1915</v>
      </c>
      <c r="Q148" s="26">
        <v>2846</v>
      </c>
      <c r="R148" s="26">
        <v>5372</v>
      </c>
      <c r="S148" s="26">
        <v>5546</v>
      </c>
      <c r="T148" s="26">
        <v>6658</v>
      </c>
      <c r="U148" s="28" t="s">
        <v>66</v>
      </c>
      <c r="V148" s="26">
        <v>2270</v>
      </c>
      <c r="W148" s="26">
        <v>2320</v>
      </c>
      <c r="X148" s="26">
        <v>5590</v>
      </c>
      <c r="Y148" s="26">
        <v>5940</v>
      </c>
      <c r="Z148" s="26">
        <v>6794</v>
      </c>
      <c r="AA148" s="27" t="e">
        <f t="shared" si="74"/>
        <v>#VALUE!</v>
      </c>
      <c r="AB148" s="27">
        <f t="shared" si="72"/>
        <v>355</v>
      </c>
      <c r="AC148" s="27">
        <f t="shared" si="72"/>
        <v>-526</v>
      </c>
      <c r="AD148" s="27">
        <f t="shared" si="72"/>
        <v>218</v>
      </c>
      <c r="AE148" s="27">
        <f t="shared" si="72"/>
        <v>394</v>
      </c>
      <c r="AF148" s="27">
        <f t="shared" si="72"/>
        <v>136</v>
      </c>
      <c r="AG148" s="49" t="e">
        <f t="shared" si="75"/>
        <v>#VALUE!</v>
      </c>
      <c r="AH148" s="49">
        <f t="shared" si="73"/>
        <v>0.18537859007832899</v>
      </c>
      <c r="AI148" s="49">
        <f t="shared" si="73"/>
        <v>-0.18482080112438509</v>
      </c>
      <c r="AJ148" s="49">
        <f t="shared" si="73"/>
        <v>4.0580789277736409E-2</v>
      </c>
      <c r="AK148" s="49">
        <f t="shared" si="73"/>
        <v>7.1042192571222504E-2</v>
      </c>
      <c r="AL148" s="49">
        <f t="shared" si="73"/>
        <v>2.042655452087714E-2</v>
      </c>
    </row>
    <row r="149" spans="1:38" x14ac:dyDescent="0.35">
      <c r="A149" s="24" t="s">
        <v>94</v>
      </c>
      <c r="B149" s="24" t="s">
        <v>72</v>
      </c>
      <c r="C149" s="26">
        <v>394</v>
      </c>
      <c r="D149" s="26">
        <v>975</v>
      </c>
      <c r="E149" s="26">
        <v>2246</v>
      </c>
      <c r="F149" s="26">
        <v>4883</v>
      </c>
      <c r="G149" s="26">
        <v>4996</v>
      </c>
      <c r="H149" s="26">
        <v>4311</v>
      </c>
      <c r="I149" s="26">
        <v>91</v>
      </c>
      <c r="J149" s="26">
        <v>389</v>
      </c>
      <c r="K149" s="26">
        <v>1398</v>
      </c>
      <c r="L149" s="26">
        <v>2254</v>
      </c>
      <c r="M149" s="26">
        <v>3048</v>
      </c>
      <c r="N149" s="26">
        <v>2937</v>
      </c>
      <c r="O149" s="26">
        <v>158</v>
      </c>
      <c r="P149" s="26">
        <v>698</v>
      </c>
      <c r="Q149" s="26">
        <v>874</v>
      </c>
      <c r="R149" s="26">
        <v>2179</v>
      </c>
      <c r="S149" s="26">
        <v>3727</v>
      </c>
      <c r="T149" s="26">
        <v>3314</v>
      </c>
      <c r="U149" s="26">
        <v>270</v>
      </c>
      <c r="V149" s="26">
        <v>429</v>
      </c>
      <c r="W149" s="26">
        <v>1184</v>
      </c>
      <c r="X149" s="26">
        <v>2560</v>
      </c>
      <c r="Y149" s="26">
        <v>2795</v>
      </c>
      <c r="Z149" s="26">
        <v>3396</v>
      </c>
      <c r="AA149" s="27">
        <f t="shared" si="74"/>
        <v>112</v>
      </c>
      <c r="AB149" s="27">
        <f t="shared" si="72"/>
        <v>-269</v>
      </c>
      <c r="AC149" s="27">
        <f t="shared" si="72"/>
        <v>310</v>
      </c>
      <c r="AD149" s="27">
        <f t="shared" si="72"/>
        <v>381</v>
      </c>
      <c r="AE149" s="27">
        <f t="shared" si="72"/>
        <v>-932</v>
      </c>
      <c r="AF149" s="27">
        <f t="shared" si="72"/>
        <v>82</v>
      </c>
      <c r="AG149" s="49">
        <f t="shared" si="75"/>
        <v>0.70886075949367089</v>
      </c>
      <c r="AH149" s="49">
        <f t="shared" si="73"/>
        <v>-0.38538681948424069</v>
      </c>
      <c r="AI149" s="49">
        <f t="shared" si="73"/>
        <v>0.35469107551487417</v>
      </c>
      <c r="AJ149" s="49">
        <f t="shared" si="73"/>
        <v>0.17485084901330886</v>
      </c>
      <c r="AK149" s="49">
        <f t="shared" si="73"/>
        <v>-0.25006707807888384</v>
      </c>
      <c r="AL149" s="49">
        <f t="shared" si="73"/>
        <v>2.4743512371756187E-2</v>
      </c>
    </row>
    <row r="150" spans="1:38" x14ac:dyDescent="0.35">
      <c r="A150" s="24" t="s">
        <v>91</v>
      </c>
      <c r="B150" s="24" t="s">
        <v>69</v>
      </c>
      <c r="C150" s="26">
        <v>488</v>
      </c>
      <c r="D150" s="26">
        <v>607</v>
      </c>
      <c r="E150" s="26">
        <v>591</v>
      </c>
      <c r="F150" s="26">
        <v>2026</v>
      </c>
      <c r="G150" s="26">
        <v>3065</v>
      </c>
      <c r="H150" s="26">
        <v>2953</v>
      </c>
      <c r="I150" s="26">
        <v>446</v>
      </c>
      <c r="J150" s="26">
        <v>320</v>
      </c>
      <c r="K150" s="26">
        <v>681</v>
      </c>
      <c r="L150" s="26">
        <v>796</v>
      </c>
      <c r="M150" s="26">
        <v>1737</v>
      </c>
      <c r="N150" s="26">
        <v>2292</v>
      </c>
      <c r="O150" s="26">
        <v>417</v>
      </c>
      <c r="P150" s="26">
        <v>1185</v>
      </c>
      <c r="Q150" s="26">
        <v>1094</v>
      </c>
      <c r="R150" s="26">
        <v>987</v>
      </c>
      <c r="S150" s="26">
        <v>1917</v>
      </c>
      <c r="T150" s="26">
        <v>2971</v>
      </c>
      <c r="U150" s="26">
        <v>400</v>
      </c>
      <c r="V150" s="26">
        <v>992</v>
      </c>
      <c r="W150" s="26">
        <v>767</v>
      </c>
      <c r="X150" s="26">
        <v>1006</v>
      </c>
      <c r="Y150" s="26">
        <v>2125</v>
      </c>
      <c r="Z150" s="26">
        <v>3703</v>
      </c>
      <c r="AA150" s="27">
        <f t="shared" si="74"/>
        <v>-17</v>
      </c>
      <c r="AB150" s="27">
        <f t="shared" si="72"/>
        <v>-193</v>
      </c>
      <c r="AC150" s="27">
        <f t="shared" si="72"/>
        <v>-327</v>
      </c>
      <c r="AD150" s="27">
        <f t="shared" si="72"/>
        <v>19</v>
      </c>
      <c r="AE150" s="27">
        <f t="shared" si="72"/>
        <v>208</v>
      </c>
      <c r="AF150" s="27">
        <f t="shared" si="72"/>
        <v>732</v>
      </c>
      <c r="AG150" s="49">
        <f t="shared" si="75"/>
        <v>-4.0767386091127102E-2</v>
      </c>
      <c r="AH150" s="49">
        <f t="shared" si="73"/>
        <v>-0.16286919831223629</v>
      </c>
      <c r="AI150" s="49">
        <f t="shared" si="73"/>
        <v>-0.29890310786106034</v>
      </c>
      <c r="AJ150" s="49">
        <f t="shared" si="73"/>
        <v>1.9250253292806486E-2</v>
      </c>
      <c r="AK150" s="49">
        <f t="shared" si="73"/>
        <v>0.10850286906624934</v>
      </c>
      <c r="AL150" s="49">
        <f t="shared" si="73"/>
        <v>0.24638168966677887</v>
      </c>
    </row>
    <row r="151" spans="1:38" x14ac:dyDescent="0.35">
      <c r="A151" s="24" t="s">
        <v>99</v>
      </c>
      <c r="B151" s="24" t="s">
        <v>77</v>
      </c>
      <c r="C151" s="26">
        <v>284</v>
      </c>
      <c r="D151" s="26">
        <v>421</v>
      </c>
      <c r="E151" s="26">
        <v>630</v>
      </c>
      <c r="F151" s="26">
        <v>1805</v>
      </c>
      <c r="G151" s="26">
        <v>5130</v>
      </c>
      <c r="H151" s="26">
        <v>7594</v>
      </c>
      <c r="I151" s="26">
        <v>276</v>
      </c>
      <c r="J151" s="26">
        <v>324</v>
      </c>
      <c r="K151" s="26">
        <v>459</v>
      </c>
      <c r="L151" s="26">
        <v>1103</v>
      </c>
      <c r="M151" s="26">
        <v>2629</v>
      </c>
      <c r="N151" s="26">
        <v>5208</v>
      </c>
      <c r="O151" s="26">
        <v>320</v>
      </c>
      <c r="P151" s="26">
        <v>243</v>
      </c>
      <c r="Q151" s="26">
        <v>553</v>
      </c>
      <c r="R151" s="26">
        <v>774</v>
      </c>
      <c r="S151" s="26">
        <v>2480</v>
      </c>
      <c r="T151" s="26">
        <v>4947</v>
      </c>
      <c r="U151" s="26">
        <v>237</v>
      </c>
      <c r="V151" s="26">
        <v>296</v>
      </c>
      <c r="W151" s="26">
        <v>348</v>
      </c>
      <c r="X151" s="26">
        <v>797</v>
      </c>
      <c r="Y151" s="26">
        <v>2271</v>
      </c>
      <c r="Z151" s="26">
        <v>4732</v>
      </c>
      <c r="AA151" s="27">
        <f t="shared" si="74"/>
        <v>-83</v>
      </c>
      <c r="AB151" s="27">
        <f t="shared" si="72"/>
        <v>53</v>
      </c>
      <c r="AC151" s="27">
        <f t="shared" si="72"/>
        <v>-205</v>
      </c>
      <c r="AD151" s="27">
        <f t="shared" si="72"/>
        <v>23</v>
      </c>
      <c r="AE151" s="27">
        <f t="shared" si="72"/>
        <v>-209</v>
      </c>
      <c r="AF151" s="27">
        <f t="shared" si="72"/>
        <v>-215</v>
      </c>
      <c r="AG151" s="49">
        <f t="shared" si="75"/>
        <v>-0.25937500000000002</v>
      </c>
      <c r="AH151" s="49">
        <f t="shared" si="73"/>
        <v>0.21810699588477367</v>
      </c>
      <c r="AI151" s="49">
        <f t="shared" si="73"/>
        <v>-0.37070524412296563</v>
      </c>
      <c r="AJ151" s="49">
        <f t="shared" si="73"/>
        <v>2.9715762273901807E-2</v>
      </c>
      <c r="AK151" s="49">
        <f t="shared" si="73"/>
        <v>-8.4274193548387097E-2</v>
      </c>
      <c r="AL151" s="49">
        <f t="shared" si="73"/>
        <v>-4.3460683242369111E-2</v>
      </c>
    </row>
    <row r="152" spans="1:38" x14ac:dyDescent="0.35">
      <c r="A152" s="24" t="s">
        <v>95</v>
      </c>
      <c r="B152" s="24" t="s">
        <v>73</v>
      </c>
      <c r="C152" s="26">
        <v>432</v>
      </c>
      <c r="D152" s="26">
        <v>777</v>
      </c>
      <c r="E152" s="26">
        <v>817</v>
      </c>
      <c r="F152" s="26">
        <v>1613</v>
      </c>
      <c r="G152" s="26">
        <v>2340</v>
      </c>
      <c r="H152" s="26">
        <v>2603</v>
      </c>
      <c r="I152" s="26">
        <v>326</v>
      </c>
      <c r="J152" s="26">
        <v>503</v>
      </c>
      <c r="K152" s="26">
        <v>621</v>
      </c>
      <c r="L152" s="26">
        <v>1418</v>
      </c>
      <c r="M152" s="26">
        <v>1282</v>
      </c>
      <c r="N152" s="26">
        <v>1684</v>
      </c>
      <c r="O152" s="26">
        <v>295</v>
      </c>
      <c r="P152" s="26">
        <v>495</v>
      </c>
      <c r="Q152" s="26">
        <v>619</v>
      </c>
      <c r="R152" s="26">
        <v>1016</v>
      </c>
      <c r="S152" s="26">
        <v>1046</v>
      </c>
      <c r="T152" s="26">
        <v>1288</v>
      </c>
      <c r="U152" s="26">
        <v>373</v>
      </c>
      <c r="V152" s="26">
        <v>387</v>
      </c>
      <c r="W152" s="26">
        <v>576</v>
      </c>
      <c r="X152" s="26">
        <v>1016</v>
      </c>
      <c r="Y152" s="26">
        <v>1439</v>
      </c>
      <c r="Z152" s="26">
        <v>1465</v>
      </c>
      <c r="AA152" s="27">
        <f t="shared" si="74"/>
        <v>78</v>
      </c>
      <c r="AB152" s="27">
        <f t="shared" si="72"/>
        <v>-108</v>
      </c>
      <c r="AC152" s="27">
        <f t="shared" si="72"/>
        <v>-43</v>
      </c>
      <c r="AD152" s="27">
        <f t="shared" si="72"/>
        <v>0</v>
      </c>
      <c r="AE152" s="27">
        <f t="shared" si="72"/>
        <v>393</v>
      </c>
      <c r="AF152" s="27">
        <f t="shared" si="72"/>
        <v>177</v>
      </c>
      <c r="AG152" s="49">
        <f t="shared" si="75"/>
        <v>0.26440677966101694</v>
      </c>
      <c r="AH152" s="49">
        <f t="shared" si="73"/>
        <v>-0.21818181818181817</v>
      </c>
      <c r="AI152" s="49">
        <f t="shared" si="73"/>
        <v>-6.9466882067851371E-2</v>
      </c>
      <c r="AJ152" s="49">
        <f t="shared" si="73"/>
        <v>0</v>
      </c>
      <c r="AK152" s="49">
        <f t="shared" si="73"/>
        <v>0.375717017208413</v>
      </c>
      <c r="AL152" s="49">
        <f t="shared" si="73"/>
        <v>0.1374223602484472</v>
      </c>
    </row>
    <row r="153" spans="1:38" x14ac:dyDescent="0.35">
      <c r="A153" s="24" t="s">
        <v>100</v>
      </c>
      <c r="B153" s="24" t="s">
        <v>79</v>
      </c>
      <c r="C153" s="26">
        <v>163</v>
      </c>
      <c r="D153" s="26">
        <v>697</v>
      </c>
      <c r="E153" s="26">
        <v>240</v>
      </c>
      <c r="F153" s="26">
        <v>946</v>
      </c>
      <c r="G153" s="26">
        <v>895</v>
      </c>
      <c r="H153" s="26">
        <v>1018</v>
      </c>
      <c r="I153" s="26">
        <v>116</v>
      </c>
      <c r="J153" s="26">
        <v>532</v>
      </c>
      <c r="K153" s="26">
        <v>177</v>
      </c>
      <c r="L153" s="26">
        <v>474</v>
      </c>
      <c r="M153" s="26">
        <v>746</v>
      </c>
      <c r="N153" s="26">
        <v>798</v>
      </c>
      <c r="O153" s="26">
        <v>344</v>
      </c>
      <c r="P153" s="26">
        <v>390</v>
      </c>
      <c r="Q153" s="26">
        <v>418</v>
      </c>
      <c r="R153" s="26">
        <v>420</v>
      </c>
      <c r="S153" s="26">
        <v>989</v>
      </c>
      <c r="T153" s="26">
        <v>973</v>
      </c>
      <c r="U153" s="26">
        <v>286</v>
      </c>
      <c r="V153" s="26">
        <v>528</v>
      </c>
      <c r="W153" s="26">
        <v>360</v>
      </c>
      <c r="X153" s="26">
        <v>609</v>
      </c>
      <c r="Y153" s="26">
        <v>745</v>
      </c>
      <c r="Z153" s="26">
        <v>946</v>
      </c>
      <c r="AA153" s="27">
        <f t="shared" si="74"/>
        <v>-58</v>
      </c>
      <c r="AB153" s="27">
        <f t="shared" si="72"/>
        <v>138</v>
      </c>
      <c r="AC153" s="27">
        <f t="shared" si="72"/>
        <v>-58</v>
      </c>
      <c r="AD153" s="27">
        <f t="shared" si="72"/>
        <v>189</v>
      </c>
      <c r="AE153" s="27">
        <f t="shared" si="72"/>
        <v>-244</v>
      </c>
      <c r="AF153" s="27">
        <f t="shared" si="72"/>
        <v>-27</v>
      </c>
      <c r="AG153" s="49">
        <f t="shared" si="75"/>
        <v>-0.16860465116279069</v>
      </c>
      <c r="AH153" s="49">
        <f t="shared" si="73"/>
        <v>0.35384615384615387</v>
      </c>
      <c r="AI153" s="49">
        <f t="shared" si="73"/>
        <v>-0.13875598086124402</v>
      </c>
      <c r="AJ153" s="49">
        <f t="shared" si="73"/>
        <v>0.45</v>
      </c>
      <c r="AK153" s="49">
        <f t="shared" si="73"/>
        <v>-0.24671385237613752</v>
      </c>
      <c r="AL153" s="49">
        <f t="shared" si="73"/>
        <v>-2.7749229188078109E-2</v>
      </c>
    </row>
    <row r="154" spans="1:38" x14ac:dyDescent="0.35">
      <c r="A154" s="24" t="s">
        <v>102</v>
      </c>
      <c r="B154" s="24" t="s">
        <v>81</v>
      </c>
      <c r="C154" s="26">
        <v>422</v>
      </c>
      <c r="D154" s="28" t="s">
        <v>66</v>
      </c>
      <c r="E154" s="28" t="s">
        <v>66</v>
      </c>
      <c r="F154" s="28" t="s">
        <v>66</v>
      </c>
      <c r="G154" s="28" t="s">
        <v>66</v>
      </c>
      <c r="H154" s="26">
        <v>899</v>
      </c>
      <c r="I154" s="26">
        <v>140</v>
      </c>
      <c r="J154" s="26">
        <v>414</v>
      </c>
      <c r="K154" s="26">
        <v>242</v>
      </c>
      <c r="L154" s="26">
        <v>216</v>
      </c>
      <c r="M154" s="28" t="s">
        <v>66</v>
      </c>
      <c r="N154" s="26">
        <v>617</v>
      </c>
      <c r="O154" s="26">
        <v>127</v>
      </c>
      <c r="P154" s="26">
        <v>472</v>
      </c>
      <c r="Q154" s="26">
        <v>180</v>
      </c>
      <c r="R154" s="28" t="s">
        <v>66</v>
      </c>
      <c r="S154" s="26">
        <v>309</v>
      </c>
      <c r="T154" s="26">
        <v>378</v>
      </c>
      <c r="U154" s="26">
        <v>242</v>
      </c>
      <c r="V154" s="26">
        <v>278</v>
      </c>
      <c r="W154" s="26">
        <v>241</v>
      </c>
      <c r="X154" s="26">
        <v>380</v>
      </c>
      <c r="Y154" s="26">
        <v>238</v>
      </c>
      <c r="Z154" s="26">
        <v>1010</v>
      </c>
      <c r="AA154" s="27">
        <f t="shared" si="74"/>
        <v>115</v>
      </c>
      <c r="AB154" s="27">
        <f t="shared" si="72"/>
        <v>-194</v>
      </c>
      <c r="AC154" s="27">
        <f t="shared" si="72"/>
        <v>61</v>
      </c>
      <c r="AD154" s="27" t="e">
        <f t="shared" si="72"/>
        <v>#VALUE!</v>
      </c>
      <c r="AE154" s="27">
        <f t="shared" si="72"/>
        <v>-71</v>
      </c>
      <c r="AF154" s="27">
        <f t="shared" si="72"/>
        <v>632</v>
      </c>
      <c r="AG154" s="49">
        <f t="shared" si="75"/>
        <v>0.90551181102362199</v>
      </c>
      <c r="AH154" s="49">
        <f t="shared" si="73"/>
        <v>-0.41101694915254239</v>
      </c>
      <c r="AI154" s="49">
        <f t="shared" si="73"/>
        <v>0.33888888888888891</v>
      </c>
      <c r="AJ154" s="49" t="e">
        <f t="shared" si="73"/>
        <v>#VALUE!</v>
      </c>
      <c r="AK154" s="49">
        <f t="shared" si="73"/>
        <v>-0.22977346278317151</v>
      </c>
      <c r="AL154" s="49">
        <f t="shared" si="73"/>
        <v>1.6719576719576719</v>
      </c>
    </row>
    <row r="155" spans="1:38" x14ac:dyDescent="0.35">
      <c r="A155" s="24" t="s">
        <v>101</v>
      </c>
      <c r="B155" s="24" t="s">
        <v>80</v>
      </c>
      <c r="C155" s="26">
        <v>151</v>
      </c>
      <c r="D155" s="26">
        <v>75</v>
      </c>
      <c r="E155" s="26">
        <v>211</v>
      </c>
      <c r="F155" s="26">
        <v>565</v>
      </c>
      <c r="G155" s="26">
        <v>554</v>
      </c>
      <c r="H155" s="26">
        <v>1012</v>
      </c>
      <c r="I155" s="26">
        <v>106</v>
      </c>
      <c r="J155" s="26">
        <v>129</v>
      </c>
      <c r="K155" s="26">
        <v>95</v>
      </c>
      <c r="L155" s="26">
        <v>445</v>
      </c>
      <c r="M155" s="26">
        <v>915</v>
      </c>
      <c r="N155" s="26">
        <v>901</v>
      </c>
      <c r="O155" s="26">
        <v>105</v>
      </c>
      <c r="P155" s="26">
        <v>84</v>
      </c>
      <c r="Q155" s="26">
        <v>218</v>
      </c>
      <c r="R155" s="26">
        <v>414</v>
      </c>
      <c r="S155" s="26">
        <v>524</v>
      </c>
      <c r="T155" s="26">
        <v>463</v>
      </c>
      <c r="U155" s="26">
        <v>195</v>
      </c>
      <c r="V155" s="26">
        <v>99</v>
      </c>
      <c r="W155" s="26">
        <v>123</v>
      </c>
      <c r="X155" s="26">
        <v>455</v>
      </c>
      <c r="Y155" s="26">
        <v>503</v>
      </c>
      <c r="Z155" s="26">
        <v>737</v>
      </c>
      <c r="AA155" s="27">
        <f t="shared" si="74"/>
        <v>90</v>
      </c>
      <c r="AB155" s="27">
        <f t="shared" si="72"/>
        <v>15</v>
      </c>
      <c r="AC155" s="27">
        <f t="shared" si="72"/>
        <v>-95</v>
      </c>
      <c r="AD155" s="27">
        <f t="shared" si="72"/>
        <v>41</v>
      </c>
      <c r="AE155" s="27">
        <f t="shared" si="72"/>
        <v>-21</v>
      </c>
      <c r="AF155" s="27">
        <f t="shared" si="72"/>
        <v>274</v>
      </c>
      <c r="AG155" s="49">
        <f t="shared" si="75"/>
        <v>0.8571428571428571</v>
      </c>
      <c r="AH155" s="49">
        <f t="shared" si="73"/>
        <v>0.17857142857142858</v>
      </c>
      <c r="AI155" s="49">
        <f t="shared" si="73"/>
        <v>-0.43577981651376146</v>
      </c>
      <c r="AJ155" s="49">
        <f t="shared" si="73"/>
        <v>9.9033816425120769E-2</v>
      </c>
      <c r="AK155" s="49">
        <f t="shared" si="73"/>
        <v>-4.0076335877862593E-2</v>
      </c>
      <c r="AL155" s="49">
        <f t="shared" si="73"/>
        <v>0.59179265658747304</v>
      </c>
    </row>
    <row r="156" spans="1:38" x14ac:dyDescent="0.35">
      <c r="A156" s="24" t="s">
        <v>93</v>
      </c>
      <c r="B156" s="24" t="s">
        <v>71</v>
      </c>
      <c r="C156" s="26">
        <v>37</v>
      </c>
      <c r="D156" s="28" t="s">
        <v>66</v>
      </c>
      <c r="E156" s="26">
        <v>65</v>
      </c>
      <c r="F156" s="26">
        <v>193</v>
      </c>
      <c r="G156" s="26">
        <v>163</v>
      </c>
      <c r="H156" s="26">
        <v>576</v>
      </c>
      <c r="I156" s="26">
        <v>227</v>
      </c>
      <c r="J156" s="26">
        <v>41</v>
      </c>
      <c r="K156" s="28" t="s">
        <v>66</v>
      </c>
      <c r="L156" s="26">
        <v>96</v>
      </c>
      <c r="M156" s="26">
        <v>69</v>
      </c>
      <c r="N156" s="26">
        <v>156</v>
      </c>
      <c r="O156" s="26">
        <v>34</v>
      </c>
      <c r="P156" s="26">
        <v>99</v>
      </c>
      <c r="Q156" s="28" t="s">
        <v>66</v>
      </c>
      <c r="R156" s="26">
        <v>96</v>
      </c>
      <c r="S156" s="26">
        <v>131</v>
      </c>
      <c r="T156" s="26">
        <v>155</v>
      </c>
      <c r="U156" s="26">
        <v>163</v>
      </c>
      <c r="V156" s="26">
        <v>162</v>
      </c>
      <c r="W156" s="26">
        <v>59</v>
      </c>
      <c r="X156" s="26">
        <v>95</v>
      </c>
      <c r="Y156" s="26">
        <v>193</v>
      </c>
      <c r="Z156" s="26">
        <v>156</v>
      </c>
      <c r="AA156" s="27">
        <f t="shared" si="74"/>
        <v>129</v>
      </c>
      <c r="AB156" s="27">
        <f t="shared" si="72"/>
        <v>63</v>
      </c>
      <c r="AC156" s="27" t="e">
        <f t="shared" si="72"/>
        <v>#VALUE!</v>
      </c>
      <c r="AD156" s="27">
        <f t="shared" si="72"/>
        <v>-1</v>
      </c>
      <c r="AE156" s="27">
        <f t="shared" si="72"/>
        <v>62</v>
      </c>
      <c r="AF156" s="27">
        <f t="shared" si="72"/>
        <v>1</v>
      </c>
      <c r="AG156" s="49">
        <f t="shared" si="75"/>
        <v>3.7941176470588234</v>
      </c>
      <c r="AH156" s="49">
        <f t="shared" si="73"/>
        <v>0.63636363636363635</v>
      </c>
      <c r="AI156" s="49" t="e">
        <f t="shared" si="73"/>
        <v>#VALUE!</v>
      </c>
      <c r="AJ156" s="49">
        <f t="shared" si="73"/>
        <v>-1.0416666666666666E-2</v>
      </c>
      <c r="AK156" s="49">
        <f t="shared" si="73"/>
        <v>0.47328244274809161</v>
      </c>
      <c r="AL156" s="49">
        <f t="shared" si="73"/>
        <v>6.4516129032258064E-3</v>
      </c>
    </row>
    <row r="157" spans="1:38" x14ac:dyDescent="0.35">
      <c r="A157" s="24" t="s">
        <v>96</v>
      </c>
      <c r="B157" s="24" t="s">
        <v>74</v>
      </c>
      <c r="C157" s="26">
        <v>20</v>
      </c>
      <c r="D157" s="26">
        <v>39</v>
      </c>
      <c r="E157" s="28" t="s">
        <v>66</v>
      </c>
      <c r="F157" s="26">
        <v>82</v>
      </c>
      <c r="G157" s="26">
        <v>115</v>
      </c>
      <c r="H157" s="26">
        <v>81</v>
      </c>
      <c r="I157" s="28" t="s">
        <v>66</v>
      </c>
      <c r="J157" s="28" t="s">
        <v>66</v>
      </c>
      <c r="K157" s="28" t="s">
        <v>66</v>
      </c>
      <c r="L157" s="26">
        <v>39</v>
      </c>
      <c r="M157" s="26">
        <v>52</v>
      </c>
      <c r="N157" s="26">
        <v>101</v>
      </c>
      <c r="O157" s="28" t="s">
        <v>66</v>
      </c>
      <c r="P157" s="28" t="s">
        <v>66</v>
      </c>
      <c r="Q157" s="26">
        <v>16</v>
      </c>
      <c r="R157" s="26">
        <v>17</v>
      </c>
      <c r="S157" s="26">
        <v>39</v>
      </c>
      <c r="T157" s="26">
        <v>103</v>
      </c>
      <c r="U157" s="26">
        <v>15</v>
      </c>
      <c r="V157" s="26">
        <v>34</v>
      </c>
      <c r="W157" s="26">
        <v>45</v>
      </c>
      <c r="X157" s="26">
        <v>22</v>
      </c>
      <c r="Y157" s="26">
        <v>118</v>
      </c>
      <c r="Z157" s="26">
        <v>55</v>
      </c>
      <c r="AA157" s="27" t="e">
        <f t="shared" si="74"/>
        <v>#VALUE!</v>
      </c>
      <c r="AB157" s="27" t="e">
        <f t="shared" si="74"/>
        <v>#VALUE!</v>
      </c>
      <c r="AC157" s="27">
        <f t="shared" si="74"/>
        <v>29</v>
      </c>
      <c r="AD157" s="27">
        <f t="shared" si="74"/>
        <v>5</v>
      </c>
      <c r="AE157" s="27">
        <f t="shared" si="74"/>
        <v>79</v>
      </c>
      <c r="AF157" s="27">
        <f t="shared" si="74"/>
        <v>-48</v>
      </c>
      <c r="AG157" s="49" t="e">
        <f t="shared" si="75"/>
        <v>#VALUE!</v>
      </c>
      <c r="AH157" s="49" t="e">
        <f t="shared" si="75"/>
        <v>#VALUE!</v>
      </c>
      <c r="AI157" s="49">
        <f t="shared" si="75"/>
        <v>1.8125</v>
      </c>
      <c r="AJ157" s="49">
        <f t="shared" si="75"/>
        <v>0.29411764705882354</v>
      </c>
      <c r="AK157" s="49">
        <f t="shared" si="75"/>
        <v>2.0256410256410255</v>
      </c>
      <c r="AL157" s="49">
        <f t="shared" si="75"/>
        <v>-0.46601941747572817</v>
      </c>
    </row>
    <row r="158" spans="1:38" x14ac:dyDescent="0.35">
      <c r="A158" s="24" t="s">
        <v>90</v>
      </c>
      <c r="B158" s="24" t="s">
        <v>68</v>
      </c>
      <c r="C158" s="28" t="s">
        <v>66</v>
      </c>
      <c r="D158" s="26">
        <v>102</v>
      </c>
      <c r="E158" s="26">
        <v>34</v>
      </c>
      <c r="F158" s="26">
        <v>127</v>
      </c>
      <c r="G158" s="26">
        <v>325</v>
      </c>
      <c r="H158" s="26">
        <v>604</v>
      </c>
      <c r="I158" s="26">
        <v>31</v>
      </c>
      <c r="J158" s="28" t="s">
        <v>66</v>
      </c>
      <c r="K158" s="28" t="s">
        <v>66</v>
      </c>
      <c r="L158" s="26">
        <v>38</v>
      </c>
      <c r="M158" s="26">
        <v>130</v>
      </c>
      <c r="N158" s="26">
        <v>440</v>
      </c>
      <c r="O158" s="28" t="s">
        <v>66</v>
      </c>
      <c r="P158" s="26">
        <v>13</v>
      </c>
      <c r="Q158" s="26">
        <v>7</v>
      </c>
      <c r="R158" s="26">
        <v>78</v>
      </c>
      <c r="S158" s="26">
        <v>245</v>
      </c>
      <c r="T158" s="26">
        <v>424</v>
      </c>
      <c r="U158" s="26">
        <v>39</v>
      </c>
      <c r="V158" s="28" t="s">
        <v>66</v>
      </c>
      <c r="W158" s="28" t="s">
        <v>66</v>
      </c>
      <c r="X158" s="26">
        <v>51</v>
      </c>
      <c r="Y158" s="26">
        <v>324</v>
      </c>
      <c r="Z158" s="26">
        <v>335</v>
      </c>
      <c r="AA158" s="27" t="e">
        <f t="shared" ref="AA158:AF158" si="76">U158-O158</f>
        <v>#VALUE!</v>
      </c>
      <c r="AB158" s="27" t="e">
        <f t="shared" si="76"/>
        <v>#VALUE!</v>
      </c>
      <c r="AC158" s="27" t="e">
        <f t="shared" si="76"/>
        <v>#VALUE!</v>
      </c>
      <c r="AD158" s="27">
        <f t="shared" si="76"/>
        <v>-27</v>
      </c>
      <c r="AE158" s="27">
        <f t="shared" si="76"/>
        <v>79</v>
      </c>
      <c r="AF158" s="27">
        <f t="shared" si="76"/>
        <v>-89</v>
      </c>
      <c r="AG158" s="49" t="e">
        <f t="shared" ref="AG158:AL158" si="77">(U158-O158)/O158</f>
        <v>#VALUE!</v>
      </c>
      <c r="AH158" s="49" t="e">
        <f t="shared" si="77"/>
        <v>#VALUE!</v>
      </c>
      <c r="AI158" s="49" t="e">
        <f t="shared" si="77"/>
        <v>#VALUE!</v>
      </c>
      <c r="AJ158" s="49">
        <f t="shared" si="77"/>
        <v>-0.34615384615384615</v>
      </c>
      <c r="AK158" s="49">
        <f t="shared" si="77"/>
        <v>0.32244897959183672</v>
      </c>
      <c r="AL158" s="49">
        <f t="shared" si="77"/>
        <v>-0.2099056603773585</v>
      </c>
    </row>
    <row r="159" spans="1:38" x14ac:dyDescent="0.35">
      <c r="A159" s="24" t="s">
        <v>92</v>
      </c>
      <c r="B159" s="24" t="s">
        <v>70</v>
      </c>
      <c r="C159" s="28" t="s">
        <v>66</v>
      </c>
      <c r="D159" s="26">
        <v>125</v>
      </c>
      <c r="E159" s="26">
        <v>98</v>
      </c>
      <c r="F159" s="26">
        <v>136</v>
      </c>
      <c r="G159" s="26">
        <v>140</v>
      </c>
      <c r="H159" s="26">
        <v>164</v>
      </c>
      <c r="I159" s="28" t="s">
        <v>66</v>
      </c>
      <c r="J159" s="28" t="s">
        <v>66</v>
      </c>
      <c r="K159" s="28" t="s">
        <v>66</v>
      </c>
      <c r="L159" s="26">
        <v>93</v>
      </c>
      <c r="M159" s="28" t="s">
        <v>66</v>
      </c>
      <c r="N159" s="26">
        <v>242</v>
      </c>
      <c r="O159" s="26">
        <v>54</v>
      </c>
      <c r="P159" s="28" t="s">
        <v>66</v>
      </c>
      <c r="Q159" s="26">
        <v>115</v>
      </c>
      <c r="R159" s="26">
        <v>158</v>
      </c>
      <c r="S159" s="26">
        <v>122</v>
      </c>
      <c r="T159" s="26">
        <v>163</v>
      </c>
      <c r="U159" s="26">
        <v>73</v>
      </c>
      <c r="V159" s="28" t="s">
        <v>66</v>
      </c>
      <c r="W159" s="26">
        <v>63</v>
      </c>
      <c r="X159" s="26">
        <v>94</v>
      </c>
      <c r="Y159" s="26">
        <v>132</v>
      </c>
      <c r="Z159" s="26">
        <v>198</v>
      </c>
      <c r="AA159" s="27">
        <f t="shared" ref="AA159:AA160" si="78">U159-O159</f>
        <v>19</v>
      </c>
      <c r="AB159" s="27" t="e">
        <f t="shared" ref="AB159:AB160" si="79">V159-P159</f>
        <v>#VALUE!</v>
      </c>
      <c r="AC159" s="27">
        <f t="shared" ref="AC159:AC160" si="80">W159-Q159</f>
        <v>-52</v>
      </c>
      <c r="AD159" s="27">
        <f t="shared" ref="AD159:AD160" si="81">X159-R159</f>
        <v>-64</v>
      </c>
      <c r="AE159" s="27">
        <f t="shared" ref="AE159:AE160" si="82">Y159-S159</f>
        <v>10</v>
      </c>
      <c r="AF159" s="27">
        <f t="shared" ref="AF159:AF160" si="83">Z159-T159</f>
        <v>35</v>
      </c>
      <c r="AG159" s="49">
        <f t="shared" ref="AG159:AG160" si="84">(U159-O159)/O159</f>
        <v>0.35185185185185186</v>
      </c>
      <c r="AH159" s="49" t="e">
        <f t="shared" ref="AH159:AH160" si="85">(V159-P159)/P159</f>
        <v>#VALUE!</v>
      </c>
      <c r="AI159" s="49">
        <f t="shared" ref="AI159:AI160" si="86">(W159-Q159)/Q159</f>
        <v>-0.45217391304347826</v>
      </c>
      <c r="AJ159" s="49">
        <f t="shared" ref="AJ159:AJ160" si="87">(X159-R159)/R159</f>
        <v>-0.4050632911392405</v>
      </c>
      <c r="AK159" s="49">
        <f t="shared" ref="AK159:AK160" si="88">(Y159-S159)/S159</f>
        <v>8.1967213114754092E-2</v>
      </c>
      <c r="AL159" s="49">
        <f t="shared" ref="AL159:AL160" si="89">(Z159-T159)/T159</f>
        <v>0.21472392638036811</v>
      </c>
    </row>
    <row r="160" spans="1:38" x14ac:dyDescent="0.35">
      <c r="A160" s="24" t="s">
        <v>98</v>
      </c>
      <c r="B160" s="24" t="s">
        <v>76</v>
      </c>
      <c r="C160" s="26">
        <v>18</v>
      </c>
      <c r="D160" s="26">
        <v>25</v>
      </c>
      <c r="E160" s="26">
        <v>26</v>
      </c>
      <c r="F160" s="28" t="s">
        <v>66</v>
      </c>
      <c r="G160" s="28" t="s">
        <v>66</v>
      </c>
      <c r="H160" s="26">
        <v>150</v>
      </c>
      <c r="I160" s="28" t="s">
        <v>66</v>
      </c>
      <c r="J160" s="26">
        <v>0</v>
      </c>
      <c r="K160" s="26">
        <v>22</v>
      </c>
      <c r="L160" s="26">
        <v>30</v>
      </c>
      <c r="M160" s="26">
        <v>44</v>
      </c>
      <c r="N160" s="26">
        <v>141</v>
      </c>
      <c r="O160" s="28" t="s">
        <v>66</v>
      </c>
      <c r="P160" s="28" t="s">
        <v>66</v>
      </c>
      <c r="Q160" s="28" t="s">
        <v>66</v>
      </c>
      <c r="R160" s="28" t="s">
        <v>66</v>
      </c>
      <c r="S160" s="26">
        <v>35</v>
      </c>
      <c r="T160" s="26">
        <v>74</v>
      </c>
      <c r="U160" s="26">
        <v>56</v>
      </c>
      <c r="V160" s="28" t="s">
        <v>66</v>
      </c>
      <c r="W160" s="28" t="s">
        <v>66</v>
      </c>
      <c r="X160" s="26">
        <v>45</v>
      </c>
      <c r="Y160" s="26">
        <v>49</v>
      </c>
      <c r="Z160" s="26">
        <v>73</v>
      </c>
      <c r="AA160" s="27" t="e">
        <f t="shared" si="78"/>
        <v>#VALUE!</v>
      </c>
      <c r="AB160" s="27" t="e">
        <f t="shared" si="79"/>
        <v>#VALUE!</v>
      </c>
      <c r="AC160" s="27" t="e">
        <f t="shared" si="80"/>
        <v>#VALUE!</v>
      </c>
      <c r="AD160" s="27" t="e">
        <f t="shared" si="81"/>
        <v>#VALUE!</v>
      </c>
      <c r="AE160" s="27">
        <f t="shared" si="82"/>
        <v>14</v>
      </c>
      <c r="AF160" s="27">
        <f t="shared" si="83"/>
        <v>-1</v>
      </c>
      <c r="AG160" s="49" t="e">
        <f t="shared" si="84"/>
        <v>#VALUE!</v>
      </c>
      <c r="AH160" s="49" t="e">
        <f t="shared" si="85"/>
        <v>#VALUE!</v>
      </c>
      <c r="AI160" s="49" t="e">
        <f t="shared" si="86"/>
        <v>#VALUE!</v>
      </c>
      <c r="AJ160" s="49" t="e">
        <f t="shared" si="87"/>
        <v>#VALUE!</v>
      </c>
      <c r="AK160" s="49">
        <f t="shared" si="88"/>
        <v>0.4</v>
      </c>
      <c r="AL160" s="49">
        <f t="shared" si="89"/>
        <v>-1.3513513513513514E-2</v>
      </c>
    </row>
    <row r="162" spans="1:38" x14ac:dyDescent="0.35">
      <c r="A162" s="31" t="s">
        <v>103</v>
      </c>
    </row>
    <row r="163" spans="1:38" x14ac:dyDescent="0.35">
      <c r="A163" s="32" t="s">
        <v>107</v>
      </c>
    </row>
    <row r="164" spans="1:38" x14ac:dyDescent="0.35">
      <c r="A164" s="25"/>
      <c r="B164" s="25"/>
      <c r="C164" s="3" t="s">
        <v>22</v>
      </c>
      <c r="D164" s="3" t="s">
        <v>23</v>
      </c>
      <c r="E164" s="3" t="s">
        <v>24</v>
      </c>
      <c r="F164" s="3" t="s">
        <v>25</v>
      </c>
      <c r="G164" s="3" t="s">
        <v>26</v>
      </c>
      <c r="H164" s="3" t="s">
        <v>27</v>
      </c>
      <c r="I164" s="4" t="s">
        <v>22</v>
      </c>
      <c r="J164" s="4" t="s">
        <v>23</v>
      </c>
      <c r="K164" s="4" t="s">
        <v>24</v>
      </c>
      <c r="L164" s="4" t="s">
        <v>25</v>
      </c>
      <c r="M164" s="4" t="s">
        <v>26</v>
      </c>
      <c r="N164" s="4" t="s">
        <v>27</v>
      </c>
      <c r="O164" s="5" t="s">
        <v>22</v>
      </c>
      <c r="P164" s="5" t="s">
        <v>23</v>
      </c>
      <c r="Q164" s="5" t="s">
        <v>24</v>
      </c>
      <c r="R164" s="5" t="s">
        <v>25</v>
      </c>
      <c r="S164" s="5" t="s">
        <v>26</v>
      </c>
      <c r="T164" s="5" t="s">
        <v>27</v>
      </c>
      <c r="U164" s="11" t="s">
        <v>22</v>
      </c>
      <c r="V164" s="11" t="s">
        <v>23</v>
      </c>
      <c r="W164" s="11" t="s">
        <v>24</v>
      </c>
      <c r="X164" s="11" t="s">
        <v>25</v>
      </c>
      <c r="Y164" s="11" t="s">
        <v>26</v>
      </c>
      <c r="Z164" s="11" t="s">
        <v>27</v>
      </c>
      <c r="AA164" s="60" t="s">
        <v>117</v>
      </c>
      <c r="AB164" s="60"/>
      <c r="AC164" s="60"/>
      <c r="AD164" s="60"/>
      <c r="AE164" s="60"/>
      <c r="AF164" s="60"/>
      <c r="AG164" s="60" t="s">
        <v>117</v>
      </c>
      <c r="AH164" s="60"/>
      <c r="AI164" s="60"/>
      <c r="AJ164" s="60"/>
      <c r="AK164" s="60"/>
      <c r="AL164" s="60"/>
    </row>
    <row r="165" spans="1:38" x14ac:dyDescent="0.35">
      <c r="A165" s="25"/>
      <c r="B165" s="25"/>
      <c r="C165" s="6" t="s">
        <v>28</v>
      </c>
      <c r="D165" s="6" t="s">
        <v>29</v>
      </c>
      <c r="E165" s="6" t="s">
        <v>30</v>
      </c>
      <c r="F165" s="6" t="s">
        <v>31</v>
      </c>
      <c r="G165" s="6" t="s">
        <v>32</v>
      </c>
      <c r="H165" s="6" t="s">
        <v>33</v>
      </c>
      <c r="I165" s="7" t="s">
        <v>28</v>
      </c>
      <c r="J165" s="7" t="s">
        <v>29</v>
      </c>
      <c r="K165" s="7" t="s">
        <v>30</v>
      </c>
      <c r="L165" s="7" t="s">
        <v>31</v>
      </c>
      <c r="M165" s="7" t="s">
        <v>32</v>
      </c>
      <c r="N165" s="7" t="s">
        <v>33</v>
      </c>
      <c r="O165" s="8" t="s">
        <v>28</v>
      </c>
      <c r="P165" s="8" t="s">
        <v>29</v>
      </c>
      <c r="Q165" s="8" t="s">
        <v>30</v>
      </c>
      <c r="R165" s="8" t="s">
        <v>31</v>
      </c>
      <c r="S165" s="8" t="s">
        <v>32</v>
      </c>
      <c r="T165" s="8" t="s">
        <v>33</v>
      </c>
      <c r="U165" s="12" t="s">
        <v>28</v>
      </c>
      <c r="V165" s="12" t="s">
        <v>29</v>
      </c>
      <c r="W165" s="12" t="s">
        <v>30</v>
      </c>
      <c r="X165" s="12" t="s">
        <v>31</v>
      </c>
      <c r="Y165" s="12" t="s">
        <v>32</v>
      </c>
      <c r="Z165" s="12" t="s">
        <v>33</v>
      </c>
      <c r="AA165" s="47" t="s">
        <v>22</v>
      </c>
      <c r="AB165" s="47" t="s">
        <v>23</v>
      </c>
      <c r="AC165" s="47" t="s">
        <v>24</v>
      </c>
      <c r="AD165" s="47" t="s">
        <v>25</v>
      </c>
      <c r="AE165" s="47" t="s">
        <v>26</v>
      </c>
      <c r="AF165" s="47" t="s">
        <v>27</v>
      </c>
      <c r="AG165" s="47" t="s">
        <v>22</v>
      </c>
      <c r="AH165" s="47" t="s">
        <v>23</v>
      </c>
      <c r="AI165" s="47" t="s">
        <v>24</v>
      </c>
      <c r="AJ165" s="47" t="s">
        <v>25</v>
      </c>
      <c r="AK165" s="47" t="s">
        <v>26</v>
      </c>
      <c r="AL165" s="47" t="s">
        <v>27</v>
      </c>
    </row>
    <row r="166" spans="1:38" x14ac:dyDescent="0.35">
      <c r="A166" s="25"/>
      <c r="B166" s="25"/>
      <c r="C166" s="6" t="s">
        <v>34</v>
      </c>
      <c r="D166" s="6" t="s">
        <v>34</v>
      </c>
      <c r="E166" s="6" t="s">
        <v>34</v>
      </c>
      <c r="F166" s="6" t="s">
        <v>34</v>
      </c>
      <c r="G166" s="6" t="s">
        <v>34</v>
      </c>
      <c r="H166" s="6" t="s">
        <v>34</v>
      </c>
      <c r="I166" s="9" t="s">
        <v>35</v>
      </c>
      <c r="J166" s="9" t="s">
        <v>35</v>
      </c>
      <c r="K166" s="9" t="s">
        <v>35</v>
      </c>
      <c r="L166" s="9" t="s">
        <v>35</v>
      </c>
      <c r="M166" s="9" t="s">
        <v>35</v>
      </c>
      <c r="N166" s="9" t="s">
        <v>35</v>
      </c>
      <c r="O166" s="10" t="s">
        <v>36</v>
      </c>
      <c r="P166" s="10" t="s">
        <v>36</v>
      </c>
      <c r="Q166" s="10" t="s">
        <v>36</v>
      </c>
      <c r="R166" s="10" t="s">
        <v>36</v>
      </c>
      <c r="S166" s="10" t="s">
        <v>36</v>
      </c>
      <c r="T166" s="10" t="s">
        <v>36</v>
      </c>
      <c r="U166" s="13" t="s">
        <v>37</v>
      </c>
      <c r="V166" s="13" t="s">
        <v>37</v>
      </c>
      <c r="W166" s="13" t="s">
        <v>37</v>
      </c>
      <c r="X166" s="13" t="s">
        <v>37</v>
      </c>
      <c r="Y166" s="13" t="s">
        <v>37</v>
      </c>
      <c r="Z166" s="13" t="s">
        <v>37</v>
      </c>
      <c r="AA166" s="48" t="s">
        <v>28</v>
      </c>
      <c r="AB166" s="48" t="s">
        <v>29</v>
      </c>
      <c r="AC166" s="48" t="s">
        <v>30</v>
      </c>
      <c r="AD166" s="48" t="s">
        <v>31</v>
      </c>
      <c r="AE166" s="48" t="s">
        <v>32</v>
      </c>
      <c r="AF166" s="48" t="s">
        <v>33</v>
      </c>
      <c r="AG166" s="48" t="s">
        <v>28</v>
      </c>
      <c r="AH166" s="48" t="s">
        <v>29</v>
      </c>
      <c r="AI166" s="48" t="s">
        <v>30</v>
      </c>
      <c r="AJ166" s="48" t="s">
        <v>31</v>
      </c>
      <c r="AK166" s="48" t="s">
        <v>32</v>
      </c>
      <c r="AL166" s="48" t="s">
        <v>33</v>
      </c>
    </row>
    <row r="167" spans="1:38" x14ac:dyDescent="0.35">
      <c r="A167" s="18" t="s">
        <v>42</v>
      </c>
      <c r="B167" s="24" t="s">
        <v>40</v>
      </c>
      <c r="C167" s="26">
        <v>16084</v>
      </c>
      <c r="D167" s="26">
        <v>17455</v>
      </c>
      <c r="E167" s="26">
        <v>21629</v>
      </c>
      <c r="F167" s="26">
        <v>21471</v>
      </c>
      <c r="G167" s="26">
        <v>23984</v>
      </c>
      <c r="H167" s="26">
        <v>26278</v>
      </c>
      <c r="I167" s="26">
        <v>22897</v>
      </c>
      <c r="J167" s="26">
        <v>21832</v>
      </c>
      <c r="K167" s="26">
        <v>29182</v>
      </c>
      <c r="L167" s="26">
        <v>29556</v>
      </c>
      <c r="M167" s="26">
        <v>29533</v>
      </c>
      <c r="N167" s="26">
        <v>28515</v>
      </c>
      <c r="O167" s="26">
        <v>25267</v>
      </c>
      <c r="P167" s="26">
        <v>27249</v>
      </c>
      <c r="Q167" s="26">
        <v>39182</v>
      </c>
      <c r="R167" s="26">
        <v>23529</v>
      </c>
      <c r="S167" s="26">
        <v>30493</v>
      </c>
      <c r="T167" s="26">
        <v>33645</v>
      </c>
      <c r="U167" s="26">
        <v>27140</v>
      </c>
      <c r="V167" s="26">
        <v>28247</v>
      </c>
      <c r="W167" s="26">
        <v>36654</v>
      </c>
      <c r="X167" s="26">
        <v>30520</v>
      </c>
      <c r="Y167" s="26">
        <v>34165</v>
      </c>
      <c r="Z167" s="26">
        <v>37876</v>
      </c>
      <c r="AA167" s="27">
        <f>U167-O167</f>
        <v>1873</v>
      </c>
      <c r="AB167" s="27">
        <f t="shared" ref="AB167:AB185" si="90">V167-P167</f>
        <v>998</v>
      </c>
      <c r="AC167" s="27">
        <f t="shared" ref="AC167:AC185" si="91">W167-Q167</f>
        <v>-2528</v>
      </c>
      <c r="AD167" s="27">
        <f t="shared" ref="AD167:AD185" si="92">X167-R167</f>
        <v>6991</v>
      </c>
      <c r="AE167" s="27">
        <f t="shared" ref="AE167:AE185" si="93">Y167-S167</f>
        <v>3672</v>
      </c>
      <c r="AF167" s="27">
        <f t="shared" ref="AF167:AF185" si="94">Z167-T167</f>
        <v>4231</v>
      </c>
      <c r="AG167" s="49">
        <f>(U167-O167)/O167</f>
        <v>7.4128309652906954E-2</v>
      </c>
      <c r="AH167" s="49">
        <f t="shared" ref="AH167:AH185" si="95">(V167-P167)/P167</f>
        <v>3.6625197254945133E-2</v>
      </c>
      <c r="AI167" s="49">
        <f t="shared" ref="AI167:AI185" si="96">(W167-Q167)/Q167</f>
        <v>-6.4519422183655764E-2</v>
      </c>
      <c r="AJ167" s="49">
        <f t="shared" ref="AJ167:AJ185" si="97">(X167-R167)/R167</f>
        <v>0.2971226996472438</v>
      </c>
      <c r="AK167" s="49">
        <f t="shared" ref="AK167:AK185" si="98">(Y167-S167)/S167</f>
        <v>0.12042108024792575</v>
      </c>
      <c r="AL167" s="49">
        <f t="shared" ref="AL167:AL185" si="99">(Z167-T167)/T167</f>
        <v>0.12575419824639619</v>
      </c>
    </row>
    <row r="168" spans="1:38" x14ac:dyDescent="0.35">
      <c r="A168" s="24" t="s">
        <v>65</v>
      </c>
      <c r="B168" s="24" t="s">
        <v>65</v>
      </c>
      <c r="C168" s="26">
        <v>7367</v>
      </c>
      <c r="D168" s="26">
        <v>6996</v>
      </c>
      <c r="E168" s="26">
        <v>6919</v>
      </c>
      <c r="F168" s="26">
        <v>9260</v>
      </c>
      <c r="G168" s="26">
        <v>10443</v>
      </c>
      <c r="H168" s="26">
        <v>10773</v>
      </c>
      <c r="I168" s="26">
        <v>9130</v>
      </c>
      <c r="J168" s="26">
        <v>7307</v>
      </c>
      <c r="K168" s="26">
        <v>9416</v>
      </c>
      <c r="L168" s="26">
        <v>10857</v>
      </c>
      <c r="M168" s="26">
        <v>12619</v>
      </c>
      <c r="N168" s="26">
        <v>10896</v>
      </c>
      <c r="O168" s="26">
        <v>8441</v>
      </c>
      <c r="P168" s="26">
        <v>9703</v>
      </c>
      <c r="Q168" s="26">
        <v>11034</v>
      </c>
      <c r="R168" s="26">
        <v>9214</v>
      </c>
      <c r="S168" s="26">
        <v>11856</v>
      </c>
      <c r="T168" s="26">
        <v>13161</v>
      </c>
      <c r="U168" s="26">
        <v>9105</v>
      </c>
      <c r="V168" s="26">
        <v>9587</v>
      </c>
      <c r="W168" s="26">
        <v>11702</v>
      </c>
      <c r="X168" s="26">
        <v>11471</v>
      </c>
      <c r="Y168" s="26">
        <v>13752</v>
      </c>
      <c r="Z168" s="26">
        <v>15960</v>
      </c>
      <c r="AA168" s="27">
        <f t="shared" ref="AA168:AA185" si="100">U168-O168</f>
        <v>664</v>
      </c>
      <c r="AB168" s="27">
        <f t="shared" si="90"/>
        <v>-116</v>
      </c>
      <c r="AC168" s="27">
        <f t="shared" si="91"/>
        <v>668</v>
      </c>
      <c r="AD168" s="27">
        <f t="shared" si="92"/>
        <v>2257</v>
      </c>
      <c r="AE168" s="27">
        <f t="shared" si="93"/>
        <v>1896</v>
      </c>
      <c r="AF168" s="27">
        <f t="shared" si="94"/>
        <v>2799</v>
      </c>
      <c r="AG168" s="49">
        <f t="shared" ref="AG168:AG185" si="101">(U168-O168)/O168</f>
        <v>7.8663665442483113E-2</v>
      </c>
      <c r="AH168" s="49">
        <f t="shared" si="95"/>
        <v>-1.1955065443677214E-2</v>
      </c>
      <c r="AI168" s="49">
        <f t="shared" si="96"/>
        <v>6.054014863150263E-2</v>
      </c>
      <c r="AJ168" s="49">
        <f t="shared" si="97"/>
        <v>0.24495333188626003</v>
      </c>
      <c r="AK168" s="49">
        <f t="shared" si="98"/>
        <v>0.15991902834008098</v>
      </c>
      <c r="AL168" s="49">
        <f t="shared" si="99"/>
        <v>0.21267380898108046</v>
      </c>
    </row>
    <row r="169" spans="1:38" x14ac:dyDescent="0.35">
      <c r="A169" s="24" t="s">
        <v>97</v>
      </c>
      <c r="B169" s="24" t="s">
        <v>75</v>
      </c>
      <c r="C169" s="26">
        <v>3790</v>
      </c>
      <c r="D169" s="26">
        <v>4641</v>
      </c>
      <c r="E169" s="26">
        <v>6489</v>
      </c>
      <c r="F169" s="26">
        <v>4709</v>
      </c>
      <c r="G169" s="26">
        <v>3893</v>
      </c>
      <c r="H169" s="26">
        <v>4175</v>
      </c>
      <c r="I169" s="26">
        <v>6709</v>
      </c>
      <c r="J169" s="26">
        <v>6855</v>
      </c>
      <c r="K169" s="26">
        <v>10637</v>
      </c>
      <c r="L169" s="26">
        <v>8809</v>
      </c>
      <c r="M169" s="26">
        <v>6995</v>
      </c>
      <c r="N169" s="26">
        <v>5942</v>
      </c>
      <c r="O169" s="26">
        <v>9242</v>
      </c>
      <c r="P169" s="26">
        <v>9169</v>
      </c>
      <c r="Q169" s="26">
        <v>15340</v>
      </c>
      <c r="R169" s="26">
        <v>6514</v>
      </c>
      <c r="S169" s="26">
        <v>7619</v>
      </c>
      <c r="T169" s="26">
        <v>8076</v>
      </c>
      <c r="U169" s="26">
        <v>10657</v>
      </c>
      <c r="V169" s="26">
        <v>10446</v>
      </c>
      <c r="W169" s="26">
        <v>14541</v>
      </c>
      <c r="X169" s="26">
        <v>9472</v>
      </c>
      <c r="Y169" s="26">
        <v>8578</v>
      </c>
      <c r="Z169" s="26">
        <v>8342</v>
      </c>
      <c r="AA169" s="45">
        <f t="shared" si="100"/>
        <v>1415</v>
      </c>
      <c r="AB169" s="45">
        <f t="shared" si="90"/>
        <v>1277</v>
      </c>
      <c r="AC169" s="45">
        <f t="shared" si="91"/>
        <v>-799</v>
      </c>
      <c r="AD169" s="45">
        <f t="shared" si="92"/>
        <v>2958</v>
      </c>
      <c r="AE169" s="45">
        <f t="shared" si="93"/>
        <v>959</v>
      </c>
      <c r="AF169" s="45">
        <f t="shared" si="94"/>
        <v>266</v>
      </c>
      <c r="AG169" s="52">
        <f t="shared" si="101"/>
        <v>0.15310538844405971</v>
      </c>
      <c r="AH169" s="52">
        <f t="shared" si="95"/>
        <v>0.13927363943723417</v>
      </c>
      <c r="AI169" s="52">
        <f t="shared" si="96"/>
        <v>-5.2086049543676662E-2</v>
      </c>
      <c r="AJ169" s="52">
        <f t="shared" si="97"/>
        <v>0.4540988639852625</v>
      </c>
      <c r="AK169" s="52">
        <f t="shared" si="98"/>
        <v>0.12586953668460427</v>
      </c>
      <c r="AL169" s="52">
        <f t="shared" si="99"/>
        <v>3.2937097573055969E-2</v>
      </c>
    </row>
    <row r="170" spans="1:38" x14ac:dyDescent="0.35">
      <c r="A170" s="24" t="s">
        <v>82</v>
      </c>
      <c r="B170" s="24" t="s">
        <v>82</v>
      </c>
      <c r="C170" s="26">
        <v>3766</v>
      </c>
      <c r="D170" s="28" t="s">
        <v>66</v>
      </c>
      <c r="E170" s="26">
        <v>6375</v>
      </c>
      <c r="F170" s="26">
        <v>4628</v>
      </c>
      <c r="G170" s="26">
        <v>3759</v>
      </c>
      <c r="H170" s="26">
        <v>3647</v>
      </c>
      <c r="I170" s="26">
        <v>6618</v>
      </c>
      <c r="J170" s="28" t="s">
        <v>66</v>
      </c>
      <c r="K170" s="28" t="s">
        <v>66</v>
      </c>
      <c r="L170" s="26">
        <v>8798</v>
      </c>
      <c r="M170" s="26">
        <v>6808</v>
      </c>
      <c r="N170" s="26">
        <v>5251</v>
      </c>
      <c r="O170" s="26">
        <v>9020</v>
      </c>
      <c r="P170" s="28" t="s">
        <v>66</v>
      </c>
      <c r="Q170" s="26">
        <v>15259</v>
      </c>
      <c r="R170" s="26">
        <v>6482</v>
      </c>
      <c r="S170" s="26">
        <v>7432</v>
      </c>
      <c r="T170" s="26">
        <v>6283</v>
      </c>
      <c r="U170" s="26">
        <v>10408</v>
      </c>
      <c r="V170" s="28" t="s">
        <v>66</v>
      </c>
      <c r="W170" s="28" t="s">
        <v>66</v>
      </c>
      <c r="X170" s="26">
        <v>9445</v>
      </c>
      <c r="Y170" s="26">
        <v>8490</v>
      </c>
      <c r="Z170" s="26">
        <v>7557</v>
      </c>
      <c r="AA170" s="27">
        <f t="shared" si="100"/>
        <v>1388</v>
      </c>
      <c r="AB170" s="27" t="e">
        <f t="shared" si="90"/>
        <v>#VALUE!</v>
      </c>
      <c r="AC170" s="27" t="e">
        <f t="shared" si="91"/>
        <v>#VALUE!</v>
      </c>
      <c r="AD170" s="27">
        <f t="shared" si="92"/>
        <v>2963</v>
      </c>
      <c r="AE170" s="27">
        <f t="shared" si="93"/>
        <v>1058</v>
      </c>
      <c r="AF170" s="27">
        <f t="shared" si="94"/>
        <v>1274</v>
      </c>
      <c r="AG170" s="49">
        <f t="shared" si="101"/>
        <v>0.15388026607538802</v>
      </c>
      <c r="AH170" s="49" t="e">
        <f t="shared" si="95"/>
        <v>#VALUE!</v>
      </c>
      <c r="AI170" s="49" t="e">
        <f t="shared" si="96"/>
        <v>#VALUE!</v>
      </c>
      <c r="AJ170" s="49">
        <f t="shared" si="97"/>
        <v>0.45711200246837397</v>
      </c>
      <c r="AK170" s="49">
        <f t="shared" si="98"/>
        <v>0.1423573735199139</v>
      </c>
      <c r="AL170" s="49">
        <f t="shared" si="99"/>
        <v>0.20276937768581887</v>
      </c>
    </row>
    <row r="171" spans="1:38" x14ac:dyDescent="0.35">
      <c r="A171" s="24" t="s">
        <v>84</v>
      </c>
      <c r="B171" s="24" t="s">
        <v>78</v>
      </c>
      <c r="C171" s="26">
        <v>1921</v>
      </c>
      <c r="D171" s="26">
        <v>1994</v>
      </c>
      <c r="E171" s="26">
        <v>3903</v>
      </c>
      <c r="F171" s="26">
        <v>2801</v>
      </c>
      <c r="G171" s="26">
        <v>3602</v>
      </c>
      <c r="H171" s="26">
        <v>3921</v>
      </c>
      <c r="I171" s="26">
        <v>3118</v>
      </c>
      <c r="J171" s="26">
        <v>3455</v>
      </c>
      <c r="K171" s="26">
        <v>4091</v>
      </c>
      <c r="L171" s="26">
        <v>4447</v>
      </c>
      <c r="M171" s="26">
        <v>3927</v>
      </c>
      <c r="N171" s="26">
        <v>2834</v>
      </c>
      <c r="O171" s="26">
        <v>3014</v>
      </c>
      <c r="P171" s="26">
        <v>4284</v>
      </c>
      <c r="Q171" s="26">
        <v>5974</v>
      </c>
      <c r="R171" s="26">
        <v>3245</v>
      </c>
      <c r="S171" s="26">
        <v>3868</v>
      </c>
      <c r="T171" s="26">
        <v>3594</v>
      </c>
      <c r="U171" s="26">
        <v>3169</v>
      </c>
      <c r="V171" s="26">
        <v>3438</v>
      </c>
      <c r="W171" s="26">
        <v>4907</v>
      </c>
      <c r="X171" s="26">
        <v>3599</v>
      </c>
      <c r="Y171" s="26">
        <v>4261</v>
      </c>
      <c r="Z171" s="26">
        <v>3757</v>
      </c>
      <c r="AA171" s="27">
        <f t="shared" si="100"/>
        <v>155</v>
      </c>
      <c r="AB171" s="27">
        <f t="shared" si="90"/>
        <v>-846</v>
      </c>
      <c r="AC171" s="27">
        <f t="shared" si="91"/>
        <v>-1067</v>
      </c>
      <c r="AD171" s="27">
        <f t="shared" si="92"/>
        <v>354</v>
      </c>
      <c r="AE171" s="27">
        <f t="shared" si="93"/>
        <v>393</v>
      </c>
      <c r="AF171" s="27">
        <f t="shared" si="94"/>
        <v>163</v>
      </c>
      <c r="AG171" s="49">
        <f t="shared" si="101"/>
        <v>5.1426675514266752E-2</v>
      </c>
      <c r="AH171" s="49">
        <f t="shared" si="95"/>
        <v>-0.19747899159663865</v>
      </c>
      <c r="AI171" s="49">
        <f t="shared" si="96"/>
        <v>-0.17860729829260127</v>
      </c>
      <c r="AJ171" s="49">
        <f t="shared" si="97"/>
        <v>0.10909090909090909</v>
      </c>
      <c r="AK171" s="49">
        <f t="shared" si="98"/>
        <v>0.10160289555325749</v>
      </c>
      <c r="AL171" s="49">
        <f t="shared" si="99"/>
        <v>4.5353366722314971E-2</v>
      </c>
    </row>
    <row r="172" spans="1:38" x14ac:dyDescent="0.35">
      <c r="A172" s="24" t="s">
        <v>85</v>
      </c>
      <c r="B172" s="24" t="s">
        <v>85</v>
      </c>
      <c r="C172" s="26">
        <v>1635</v>
      </c>
      <c r="D172" s="26">
        <v>1498</v>
      </c>
      <c r="E172" s="26">
        <v>3408</v>
      </c>
      <c r="F172" s="26">
        <v>2359</v>
      </c>
      <c r="G172" s="26">
        <v>3019</v>
      </c>
      <c r="H172" s="26">
        <v>3534</v>
      </c>
      <c r="I172" s="26">
        <v>2872</v>
      </c>
      <c r="J172" s="26">
        <v>2774</v>
      </c>
      <c r="K172" s="26">
        <v>3605</v>
      </c>
      <c r="L172" s="26">
        <v>4245</v>
      </c>
      <c r="M172" s="26">
        <v>3625</v>
      </c>
      <c r="N172" s="26">
        <v>2510</v>
      </c>
      <c r="O172" s="26">
        <v>2343</v>
      </c>
      <c r="P172" s="26">
        <v>3400</v>
      </c>
      <c r="Q172" s="26">
        <v>5623</v>
      </c>
      <c r="R172" s="26">
        <v>2948</v>
      </c>
      <c r="S172" s="26">
        <v>3589</v>
      </c>
      <c r="T172" s="26">
        <v>3024</v>
      </c>
      <c r="U172" s="26">
        <v>3000</v>
      </c>
      <c r="V172" s="26">
        <v>2801</v>
      </c>
      <c r="W172" s="26">
        <v>4544</v>
      </c>
      <c r="X172" s="26">
        <v>3212</v>
      </c>
      <c r="Y172" s="26">
        <v>3962</v>
      </c>
      <c r="Z172" s="26">
        <v>3299</v>
      </c>
      <c r="AA172" s="27">
        <f t="shared" si="100"/>
        <v>657</v>
      </c>
      <c r="AB172" s="27">
        <f t="shared" si="90"/>
        <v>-599</v>
      </c>
      <c r="AC172" s="27">
        <f t="shared" si="91"/>
        <v>-1079</v>
      </c>
      <c r="AD172" s="27">
        <f t="shared" si="92"/>
        <v>264</v>
      </c>
      <c r="AE172" s="27">
        <f t="shared" si="93"/>
        <v>373</v>
      </c>
      <c r="AF172" s="27">
        <f t="shared" si="94"/>
        <v>275</v>
      </c>
      <c r="AG172" s="49">
        <f t="shared" si="101"/>
        <v>0.28040973111395645</v>
      </c>
      <c r="AH172" s="49">
        <f t="shared" si="95"/>
        <v>-0.1761764705882353</v>
      </c>
      <c r="AI172" s="49">
        <f t="shared" si="96"/>
        <v>-0.19189044993775564</v>
      </c>
      <c r="AJ172" s="49">
        <f t="shared" si="97"/>
        <v>8.9552238805970144E-2</v>
      </c>
      <c r="AK172" s="49">
        <f t="shared" si="98"/>
        <v>0.10392867093898021</v>
      </c>
      <c r="AL172" s="49">
        <f t="shared" si="99"/>
        <v>9.0939153439153445E-2</v>
      </c>
    </row>
    <row r="173" spans="1:38" x14ac:dyDescent="0.35">
      <c r="A173" s="24" t="s">
        <v>99</v>
      </c>
      <c r="B173" s="24" t="s">
        <v>77</v>
      </c>
      <c r="C173" s="26">
        <v>689</v>
      </c>
      <c r="D173" s="26">
        <v>759</v>
      </c>
      <c r="E173" s="26">
        <v>994</v>
      </c>
      <c r="F173" s="26">
        <v>1418</v>
      </c>
      <c r="G173" s="26">
        <v>2087</v>
      </c>
      <c r="H173" s="26">
        <v>2339</v>
      </c>
      <c r="I173" s="26">
        <v>709</v>
      </c>
      <c r="J173" s="26">
        <v>620</v>
      </c>
      <c r="K173" s="26">
        <v>1054</v>
      </c>
      <c r="L173" s="26">
        <v>1320</v>
      </c>
      <c r="M173" s="26">
        <v>1928</v>
      </c>
      <c r="N173" s="26">
        <v>4263</v>
      </c>
      <c r="O173" s="26">
        <v>690</v>
      </c>
      <c r="P173" s="26">
        <v>570</v>
      </c>
      <c r="Q173" s="26">
        <v>1422</v>
      </c>
      <c r="R173" s="26">
        <v>809</v>
      </c>
      <c r="S173" s="26">
        <v>2012</v>
      </c>
      <c r="T173" s="26">
        <v>3404</v>
      </c>
      <c r="U173" s="26">
        <v>587</v>
      </c>
      <c r="V173" s="26">
        <v>595</v>
      </c>
      <c r="W173" s="26">
        <v>1123</v>
      </c>
      <c r="X173" s="26">
        <v>1665</v>
      </c>
      <c r="Y173" s="26">
        <v>2380</v>
      </c>
      <c r="Z173" s="26">
        <v>3655</v>
      </c>
      <c r="AA173" s="27">
        <f t="shared" si="100"/>
        <v>-103</v>
      </c>
      <c r="AB173" s="27">
        <f t="shared" si="90"/>
        <v>25</v>
      </c>
      <c r="AC173" s="27">
        <f t="shared" si="91"/>
        <v>-299</v>
      </c>
      <c r="AD173" s="27">
        <f t="shared" si="92"/>
        <v>856</v>
      </c>
      <c r="AE173" s="27">
        <f t="shared" si="93"/>
        <v>368</v>
      </c>
      <c r="AF173" s="27">
        <f t="shared" si="94"/>
        <v>251</v>
      </c>
      <c r="AG173" s="49">
        <f t="shared" si="101"/>
        <v>-0.14927536231884059</v>
      </c>
      <c r="AH173" s="49">
        <f t="shared" si="95"/>
        <v>4.3859649122807015E-2</v>
      </c>
      <c r="AI173" s="49">
        <f t="shared" si="96"/>
        <v>-0.21026722925457103</v>
      </c>
      <c r="AJ173" s="49">
        <f t="shared" si="97"/>
        <v>1.0580964153275649</v>
      </c>
      <c r="AK173" s="49">
        <f t="shared" si="98"/>
        <v>0.18290258449304175</v>
      </c>
      <c r="AL173" s="49">
        <f t="shared" si="99"/>
        <v>7.3736780258519388E-2</v>
      </c>
    </row>
    <row r="174" spans="1:38" x14ac:dyDescent="0.35">
      <c r="A174" s="24" t="s">
        <v>89</v>
      </c>
      <c r="B174" s="24" t="s">
        <v>67</v>
      </c>
      <c r="C174" s="26">
        <v>448</v>
      </c>
      <c r="D174" s="26">
        <v>834</v>
      </c>
      <c r="E174" s="26">
        <v>1020</v>
      </c>
      <c r="F174" s="26">
        <v>982</v>
      </c>
      <c r="G174" s="26">
        <v>917</v>
      </c>
      <c r="H174" s="26">
        <v>1130</v>
      </c>
      <c r="I174" s="26">
        <v>642</v>
      </c>
      <c r="J174" s="26">
        <v>582</v>
      </c>
      <c r="K174" s="26">
        <v>1114</v>
      </c>
      <c r="L174" s="26">
        <v>1110</v>
      </c>
      <c r="M174" s="26">
        <v>880</v>
      </c>
      <c r="N174" s="26">
        <v>1236</v>
      </c>
      <c r="O174" s="26">
        <v>935</v>
      </c>
      <c r="P174" s="26">
        <v>665</v>
      </c>
      <c r="Q174" s="26">
        <v>1683</v>
      </c>
      <c r="R174" s="26">
        <v>824</v>
      </c>
      <c r="S174" s="26">
        <v>1168</v>
      </c>
      <c r="T174" s="26">
        <v>1308</v>
      </c>
      <c r="U174" s="26">
        <v>583</v>
      </c>
      <c r="V174" s="26">
        <v>718</v>
      </c>
      <c r="W174" s="26">
        <v>1105</v>
      </c>
      <c r="X174" s="26">
        <v>826</v>
      </c>
      <c r="Y174" s="26">
        <v>1193</v>
      </c>
      <c r="Z174" s="26">
        <v>1546</v>
      </c>
      <c r="AA174" s="27">
        <f t="shared" si="100"/>
        <v>-352</v>
      </c>
      <c r="AB174" s="27">
        <f t="shared" si="90"/>
        <v>53</v>
      </c>
      <c r="AC174" s="27">
        <f t="shared" si="91"/>
        <v>-578</v>
      </c>
      <c r="AD174" s="27">
        <f t="shared" si="92"/>
        <v>2</v>
      </c>
      <c r="AE174" s="27">
        <f t="shared" si="93"/>
        <v>25</v>
      </c>
      <c r="AF174" s="27">
        <f t="shared" si="94"/>
        <v>238</v>
      </c>
      <c r="AG174" s="49">
        <f t="shared" si="101"/>
        <v>-0.37647058823529411</v>
      </c>
      <c r="AH174" s="49">
        <f t="shared" si="95"/>
        <v>7.9699248120300756E-2</v>
      </c>
      <c r="AI174" s="49">
        <f t="shared" si="96"/>
        <v>-0.34343434343434343</v>
      </c>
      <c r="AJ174" s="49">
        <f t="shared" si="97"/>
        <v>2.4271844660194173E-3</v>
      </c>
      <c r="AK174" s="49">
        <f t="shared" si="98"/>
        <v>2.1404109589041095E-2</v>
      </c>
      <c r="AL174" s="49">
        <f t="shared" si="99"/>
        <v>0.18195718654434251</v>
      </c>
    </row>
    <row r="175" spans="1:38" x14ac:dyDescent="0.35">
      <c r="A175" s="24" t="s">
        <v>100</v>
      </c>
      <c r="B175" s="24" t="s">
        <v>79</v>
      </c>
      <c r="C175" s="26">
        <v>186</v>
      </c>
      <c r="D175" s="26">
        <v>323</v>
      </c>
      <c r="E175" s="26">
        <v>341</v>
      </c>
      <c r="F175" s="26">
        <v>243</v>
      </c>
      <c r="G175" s="26">
        <v>507</v>
      </c>
      <c r="H175" s="26">
        <v>360</v>
      </c>
      <c r="I175" s="26">
        <v>644</v>
      </c>
      <c r="J175" s="26">
        <v>927</v>
      </c>
      <c r="K175" s="26">
        <v>695</v>
      </c>
      <c r="L175" s="26">
        <v>832</v>
      </c>
      <c r="M175" s="26">
        <v>957</v>
      </c>
      <c r="N175" s="26">
        <v>704</v>
      </c>
      <c r="O175" s="26">
        <v>703</v>
      </c>
      <c r="P175" s="26">
        <v>710</v>
      </c>
      <c r="Q175" s="26">
        <v>764</v>
      </c>
      <c r="R175" s="26">
        <v>797</v>
      </c>
      <c r="S175" s="26">
        <v>703</v>
      </c>
      <c r="T175" s="26">
        <v>718</v>
      </c>
      <c r="U175" s="26">
        <v>1290</v>
      </c>
      <c r="V175" s="26">
        <v>937</v>
      </c>
      <c r="W175" s="26">
        <v>702</v>
      </c>
      <c r="X175" s="26">
        <v>791</v>
      </c>
      <c r="Y175" s="26">
        <v>698</v>
      </c>
      <c r="Z175" s="26">
        <v>1072</v>
      </c>
      <c r="AA175" s="27">
        <f t="shared" si="100"/>
        <v>587</v>
      </c>
      <c r="AB175" s="27">
        <f t="shared" si="90"/>
        <v>227</v>
      </c>
      <c r="AC175" s="27">
        <f t="shared" si="91"/>
        <v>-62</v>
      </c>
      <c r="AD175" s="27">
        <f t="shared" si="92"/>
        <v>-6</v>
      </c>
      <c r="AE175" s="27">
        <f t="shared" si="93"/>
        <v>-5</v>
      </c>
      <c r="AF175" s="27">
        <f t="shared" si="94"/>
        <v>354</v>
      </c>
      <c r="AG175" s="49">
        <f t="shared" si="101"/>
        <v>0.83499288762446655</v>
      </c>
      <c r="AH175" s="49">
        <f t="shared" si="95"/>
        <v>0.31971830985915495</v>
      </c>
      <c r="AI175" s="49">
        <f t="shared" si="96"/>
        <v>-8.1151832460732987E-2</v>
      </c>
      <c r="AJ175" s="49">
        <f t="shared" si="97"/>
        <v>-7.5282308657465494E-3</v>
      </c>
      <c r="AK175" s="49">
        <f t="shared" si="98"/>
        <v>-7.1123755334281651E-3</v>
      </c>
      <c r="AL175" s="49">
        <f t="shared" si="99"/>
        <v>0.49303621169916434</v>
      </c>
    </row>
    <row r="176" spans="1:38" x14ac:dyDescent="0.35">
      <c r="A176" s="24" t="s">
        <v>91</v>
      </c>
      <c r="B176" s="24" t="s">
        <v>69</v>
      </c>
      <c r="C176" s="26">
        <v>577</v>
      </c>
      <c r="D176" s="26">
        <v>394</v>
      </c>
      <c r="E176" s="26">
        <v>473</v>
      </c>
      <c r="F176" s="26">
        <v>601</v>
      </c>
      <c r="G176" s="26">
        <v>739</v>
      </c>
      <c r="H176" s="26">
        <v>729</v>
      </c>
      <c r="I176" s="26">
        <v>624</v>
      </c>
      <c r="J176" s="26">
        <v>737</v>
      </c>
      <c r="K176" s="26">
        <v>499</v>
      </c>
      <c r="L176" s="26">
        <v>601</v>
      </c>
      <c r="M176" s="26">
        <v>448</v>
      </c>
      <c r="N176" s="26">
        <v>755</v>
      </c>
      <c r="O176" s="26">
        <v>659</v>
      </c>
      <c r="P176" s="26">
        <v>339</v>
      </c>
      <c r="Q176" s="26">
        <v>865</v>
      </c>
      <c r="R176" s="26">
        <v>534</v>
      </c>
      <c r="S176" s="26">
        <v>782</v>
      </c>
      <c r="T176" s="26">
        <v>750</v>
      </c>
      <c r="U176" s="26">
        <v>344</v>
      </c>
      <c r="V176" s="26">
        <v>497</v>
      </c>
      <c r="W176" s="26">
        <v>517</v>
      </c>
      <c r="X176" s="26">
        <v>731</v>
      </c>
      <c r="Y176" s="26">
        <v>803</v>
      </c>
      <c r="Z176" s="26">
        <v>852</v>
      </c>
      <c r="AA176" s="27">
        <f t="shared" si="100"/>
        <v>-315</v>
      </c>
      <c r="AB176" s="27">
        <f t="shared" si="90"/>
        <v>158</v>
      </c>
      <c r="AC176" s="27">
        <f t="shared" si="91"/>
        <v>-348</v>
      </c>
      <c r="AD176" s="27">
        <f t="shared" si="92"/>
        <v>197</v>
      </c>
      <c r="AE176" s="27">
        <f t="shared" si="93"/>
        <v>21</v>
      </c>
      <c r="AF176" s="27">
        <f t="shared" si="94"/>
        <v>102</v>
      </c>
      <c r="AG176" s="49">
        <f t="shared" si="101"/>
        <v>-0.47799696509863432</v>
      </c>
      <c r="AH176" s="49">
        <f t="shared" si="95"/>
        <v>0.46607669616519176</v>
      </c>
      <c r="AI176" s="49">
        <f t="shared" si="96"/>
        <v>-0.40231213872832372</v>
      </c>
      <c r="AJ176" s="49">
        <f t="shared" si="97"/>
        <v>0.36891385767790263</v>
      </c>
      <c r="AK176" s="49">
        <f t="shared" si="98"/>
        <v>2.6854219948849106E-2</v>
      </c>
      <c r="AL176" s="49">
        <f t="shared" si="99"/>
        <v>0.13600000000000001</v>
      </c>
    </row>
    <row r="177" spans="1:38" x14ac:dyDescent="0.35">
      <c r="A177" s="24" t="s">
        <v>94</v>
      </c>
      <c r="B177" s="24" t="s">
        <v>72</v>
      </c>
      <c r="C177" s="26">
        <v>37</v>
      </c>
      <c r="D177" s="26">
        <v>218</v>
      </c>
      <c r="E177" s="26">
        <v>169</v>
      </c>
      <c r="F177" s="26">
        <v>159</v>
      </c>
      <c r="G177" s="26">
        <v>107</v>
      </c>
      <c r="H177" s="26">
        <v>341</v>
      </c>
      <c r="I177" s="26">
        <v>64</v>
      </c>
      <c r="J177" s="26">
        <v>91</v>
      </c>
      <c r="K177" s="26">
        <v>156</v>
      </c>
      <c r="L177" s="26">
        <v>292</v>
      </c>
      <c r="M177" s="26">
        <v>201</v>
      </c>
      <c r="N177" s="26">
        <v>367</v>
      </c>
      <c r="O177" s="26">
        <v>132</v>
      </c>
      <c r="P177" s="26">
        <v>248</v>
      </c>
      <c r="Q177" s="26">
        <v>260</v>
      </c>
      <c r="R177" s="26">
        <v>213</v>
      </c>
      <c r="S177" s="26">
        <v>227</v>
      </c>
      <c r="T177" s="26">
        <v>425</v>
      </c>
      <c r="U177" s="26">
        <v>197</v>
      </c>
      <c r="V177" s="26">
        <v>310</v>
      </c>
      <c r="W177" s="26">
        <v>369</v>
      </c>
      <c r="X177" s="26">
        <v>201</v>
      </c>
      <c r="Y177" s="26">
        <v>466</v>
      </c>
      <c r="Z177" s="26">
        <v>643</v>
      </c>
      <c r="AA177" s="27">
        <f t="shared" si="100"/>
        <v>65</v>
      </c>
      <c r="AB177" s="27">
        <f t="shared" si="90"/>
        <v>62</v>
      </c>
      <c r="AC177" s="27">
        <f t="shared" si="91"/>
        <v>109</v>
      </c>
      <c r="AD177" s="27">
        <f t="shared" si="92"/>
        <v>-12</v>
      </c>
      <c r="AE177" s="27">
        <f t="shared" si="93"/>
        <v>239</v>
      </c>
      <c r="AF177" s="27">
        <f t="shared" si="94"/>
        <v>218</v>
      </c>
      <c r="AG177" s="49">
        <f t="shared" si="101"/>
        <v>0.49242424242424243</v>
      </c>
      <c r="AH177" s="49">
        <f t="shared" si="95"/>
        <v>0.25</v>
      </c>
      <c r="AI177" s="49">
        <f t="shared" si="96"/>
        <v>0.41923076923076924</v>
      </c>
      <c r="AJ177" s="49">
        <f t="shared" si="97"/>
        <v>-5.6338028169014086E-2</v>
      </c>
      <c r="AK177" s="49">
        <f t="shared" si="98"/>
        <v>1.052863436123348</v>
      </c>
      <c r="AL177" s="49">
        <f t="shared" si="99"/>
        <v>0.51294117647058823</v>
      </c>
    </row>
    <row r="178" spans="1:38" x14ac:dyDescent="0.35">
      <c r="A178" s="24" t="s">
        <v>93</v>
      </c>
      <c r="B178" s="24" t="s">
        <v>71</v>
      </c>
      <c r="C178" s="26">
        <v>92</v>
      </c>
      <c r="D178" s="26">
        <v>110</v>
      </c>
      <c r="E178" s="26">
        <v>107</v>
      </c>
      <c r="F178" s="26">
        <v>85</v>
      </c>
      <c r="G178" s="26">
        <v>93</v>
      </c>
      <c r="H178" s="26">
        <v>158</v>
      </c>
      <c r="I178" s="28" t="s">
        <v>66</v>
      </c>
      <c r="J178" s="26">
        <v>32</v>
      </c>
      <c r="K178" s="26">
        <v>36</v>
      </c>
      <c r="L178" s="26">
        <v>25</v>
      </c>
      <c r="M178" s="26">
        <v>109</v>
      </c>
      <c r="N178" s="28" t="s">
        <v>66</v>
      </c>
      <c r="O178" s="26">
        <v>120</v>
      </c>
      <c r="P178" s="26">
        <v>221</v>
      </c>
      <c r="Q178" s="26">
        <v>178</v>
      </c>
      <c r="R178" s="26">
        <v>186</v>
      </c>
      <c r="S178" s="26">
        <v>236</v>
      </c>
      <c r="T178" s="26">
        <v>223</v>
      </c>
      <c r="U178" s="26">
        <v>59</v>
      </c>
      <c r="V178" s="26">
        <v>206</v>
      </c>
      <c r="W178" s="26">
        <v>184</v>
      </c>
      <c r="X178" s="26">
        <v>621</v>
      </c>
      <c r="Y178" s="26">
        <v>290</v>
      </c>
      <c r="Z178" s="26">
        <v>313</v>
      </c>
      <c r="AA178" s="27">
        <f t="shared" si="100"/>
        <v>-61</v>
      </c>
      <c r="AB178" s="27">
        <f t="shared" si="90"/>
        <v>-15</v>
      </c>
      <c r="AC178" s="27">
        <f t="shared" si="91"/>
        <v>6</v>
      </c>
      <c r="AD178" s="27">
        <f t="shared" si="92"/>
        <v>435</v>
      </c>
      <c r="AE178" s="27">
        <f t="shared" si="93"/>
        <v>54</v>
      </c>
      <c r="AF178" s="27">
        <f t="shared" si="94"/>
        <v>90</v>
      </c>
      <c r="AG178" s="49">
        <f t="shared" si="101"/>
        <v>-0.5083333333333333</v>
      </c>
      <c r="AH178" s="49">
        <f t="shared" si="95"/>
        <v>-6.7873303167420809E-2</v>
      </c>
      <c r="AI178" s="49">
        <f t="shared" si="96"/>
        <v>3.3707865168539325E-2</v>
      </c>
      <c r="AJ178" s="49">
        <f t="shared" si="97"/>
        <v>2.338709677419355</v>
      </c>
      <c r="AK178" s="49">
        <f t="shared" si="98"/>
        <v>0.2288135593220339</v>
      </c>
      <c r="AL178" s="49">
        <f t="shared" si="99"/>
        <v>0.40358744394618834</v>
      </c>
    </row>
    <row r="179" spans="1:38" s="71" customFormat="1" x14ac:dyDescent="0.35">
      <c r="A179" s="24" t="s">
        <v>95</v>
      </c>
      <c r="B179" s="24" t="s">
        <v>73</v>
      </c>
      <c r="C179" s="24">
        <v>106</v>
      </c>
      <c r="D179" s="24">
        <v>331</v>
      </c>
      <c r="E179" s="24">
        <v>157</v>
      </c>
      <c r="F179" s="24">
        <v>298</v>
      </c>
      <c r="G179" s="24">
        <v>337</v>
      </c>
      <c r="H179" s="24">
        <v>443</v>
      </c>
      <c r="I179" s="24">
        <v>110</v>
      </c>
      <c r="J179" s="24">
        <v>133</v>
      </c>
      <c r="K179" s="24">
        <v>255</v>
      </c>
      <c r="L179" s="24">
        <v>300</v>
      </c>
      <c r="M179" s="24">
        <v>390</v>
      </c>
      <c r="N179" s="24">
        <v>196</v>
      </c>
      <c r="O179" s="24">
        <v>137</v>
      </c>
      <c r="P179" s="24">
        <v>163</v>
      </c>
      <c r="Q179" s="24">
        <v>176</v>
      </c>
      <c r="R179" s="24">
        <v>90</v>
      </c>
      <c r="S179" s="24">
        <v>648</v>
      </c>
      <c r="T179" s="24">
        <v>546</v>
      </c>
      <c r="U179" s="24">
        <v>95</v>
      </c>
      <c r="V179" s="24">
        <v>138</v>
      </c>
      <c r="W179" s="24">
        <v>257</v>
      </c>
      <c r="X179" s="24">
        <v>144</v>
      </c>
      <c r="Y179" s="24">
        <v>341</v>
      </c>
      <c r="Z179" s="24">
        <v>262</v>
      </c>
      <c r="AA179" s="69">
        <f t="shared" si="100"/>
        <v>-42</v>
      </c>
      <c r="AB179" s="69">
        <f t="shared" si="90"/>
        <v>-25</v>
      </c>
      <c r="AC179" s="69">
        <f t="shared" si="91"/>
        <v>81</v>
      </c>
      <c r="AD179" s="69">
        <f t="shared" si="92"/>
        <v>54</v>
      </c>
      <c r="AE179" s="69">
        <f t="shared" si="93"/>
        <v>-307</v>
      </c>
      <c r="AF179" s="69">
        <f t="shared" si="94"/>
        <v>-284</v>
      </c>
      <c r="AG179" s="70">
        <f t="shared" si="101"/>
        <v>-0.30656934306569344</v>
      </c>
      <c r="AH179" s="70">
        <f t="shared" si="95"/>
        <v>-0.15337423312883436</v>
      </c>
      <c r="AI179" s="70">
        <f t="shared" si="96"/>
        <v>0.46022727272727271</v>
      </c>
      <c r="AJ179" s="70">
        <f t="shared" si="97"/>
        <v>0.6</v>
      </c>
      <c r="AK179" s="70">
        <f t="shared" si="98"/>
        <v>-0.47376543209876543</v>
      </c>
      <c r="AL179" s="70">
        <f t="shared" si="99"/>
        <v>-0.52014652014652019</v>
      </c>
    </row>
    <row r="180" spans="1:38" x14ac:dyDescent="0.35">
      <c r="A180" s="24" t="s">
        <v>98</v>
      </c>
      <c r="B180" s="24" t="s">
        <v>76</v>
      </c>
      <c r="C180" s="28" t="s">
        <v>66</v>
      </c>
      <c r="D180" s="26">
        <v>22</v>
      </c>
      <c r="E180" s="26">
        <v>16</v>
      </c>
      <c r="F180" s="28" t="s">
        <v>66</v>
      </c>
      <c r="G180" s="28" t="s">
        <v>66</v>
      </c>
      <c r="H180" s="26">
        <v>54</v>
      </c>
      <c r="I180" s="26">
        <v>173</v>
      </c>
      <c r="J180" s="26">
        <v>124</v>
      </c>
      <c r="K180" s="26">
        <v>100</v>
      </c>
      <c r="L180" s="26">
        <v>72</v>
      </c>
      <c r="M180" s="26">
        <v>102</v>
      </c>
      <c r="N180" s="26">
        <v>90</v>
      </c>
      <c r="O180" s="26">
        <v>133</v>
      </c>
      <c r="P180" s="26">
        <v>95</v>
      </c>
      <c r="Q180" s="26">
        <v>68</v>
      </c>
      <c r="R180" s="26">
        <v>100</v>
      </c>
      <c r="S180" s="26">
        <v>121</v>
      </c>
      <c r="T180" s="26">
        <v>121</v>
      </c>
      <c r="U180" s="26">
        <v>94</v>
      </c>
      <c r="V180" s="26">
        <v>61</v>
      </c>
      <c r="W180" s="26">
        <v>91</v>
      </c>
      <c r="X180" s="26">
        <v>131</v>
      </c>
      <c r="Y180" s="26">
        <v>236</v>
      </c>
      <c r="Z180" s="26">
        <v>260</v>
      </c>
      <c r="AA180" s="27">
        <f t="shared" si="100"/>
        <v>-39</v>
      </c>
      <c r="AB180" s="27">
        <f t="shared" si="90"/>
        <v>-34</v>
      </c>
      <c r="AC180" s="27">
        <f t="shared" si="91"/>
        <v>23</v>
      </c>
      <c r="AD180" s="27">
        <f t="shared" si="92"/>
        <v>31</v>
      </c>
      <c r="AE180" s="27">
        <f t="shared" si="93"/>
        <v>115</v>
      </c>
      <c r="AF180" s="27">
        <f t="shared" si="94"/>
        <v>139</v>
      </c>
      <c r="AG180" s="49">
        <f t="shared" si="101"/>
        <v>-0.2932330827067669</v>
      </c>
      <c r="AH180" s="49">
        <f t="shared" si="95"/>
        <v>-0.35789473684210527</v>
      </c>
      <c r="AI180" s="49">
        <f t="shared" si="96"/>
        <v>0.33823529411764708</v>
      </c>
      <c r="AJ180" s="49">
        <f t="shared" si="97"/>
        <v>0.31</v>
      </c>
      <c r="AK180" s="49">
        <f t="shared" si="98"/>
        <v>0.95041322314049592</v>
      </c>
      <c r="AL180" s="49">
        <f t="shared" si="99"/>
        <v>1.1487603305785123</v>
      </c>
    </row>
    <row r="181" spans="1:38" x14ac:dyDescent="0.35">
      <c r="A181" s="24" t="s">
        <v>101</v>
      </c>
      <c r="B181" s="24" t="s">
        <v>80</v>
      </c>
      <c r="C181" s="26">
        <v>22</v>
      </c>
      <c r="D181" s="26">
        <v>52</v>
      </c>
      <c r="E181" s="26">
        <v>53</v>
      </c>
      <c r="F181" s="26">
        <v>105</v>
      </c>
      <c r="G181" s="26">
        <v>204</v>
      </c>
      <c r="H181" s="26">
        <v>147</v>
      </c>
      <c r="I181" s="26">
        <v>59</v>
      </c>
      <c r="J181" s="26">
        <v>45</v>
      </c>
      <c r="K181" s="26">
        <v>53</v>
      </c>
      <c r="L181" s="26">
        <v>84</v>
      </c>
      <c r="M181" s="26">
        <v>223</v>
      </c>
      <c r="N181" s="26">
        <v>240</v>
      </c>
      <c r="O181" s="26">
        <v>95</v>
      </c>
      <c r="P181" s="26">
        <v>143</v>
      </c>
      <c r="Q181" s="26">
        <v>149</v>
      </c>
      <c r="R181" s="26">
        <v>129</v>
      </c>
      <c r="S181" s="26">
        <v>188</v>
      </c>
      <c r="T181" s="26">
        <v>228</v>
      </c>
      <c r="U181" s="26">
        <v>163</v>
      </c>
      <c r="V181" s="26">
        <v>87</v>
      </c>
      <c r="W181" s="26">
        <v>76</v>
      </c>
      <c r="X181" s="26">
        <v>97</v>
      </c>
      <c r="Y181" s="26">
        <v>207</v>
      </c>
      <c r="Z181" s="26">
        <v>229</v>
      </c>
      <c r="AA181" s="27">
        <f t="shared" si="100"/>
        <v>68</v>
      </c>
      <c r="AB181" s="27">
        <f t="shared" si="90"/>
        <v>-56</v>
      </c>
      <c r="AC181" s="27">
        <f t="shared" si="91"/>
        <v>-73</v>
      </c>
      <c r="AD181" s="27">
        <f t="shared" si="92"/>
        <v>-32</v>
      </c>
      <c r="AE181" s="27">
        <f t="shared" si="93"/>
        <v>19</v>
      </c>
      <c r="AF181" s="27">
        <f t="shared" si="94"/>
        <v>1</v>
      </c>
      <c r="AG181" s="49">
        <f t="shared" si="101"/>
        <v>0.71578947368421053</v>
      </c>
      <c r="AH181" s="49">
        <f t="shared" si="95"/>
        <v>-0.39160839160839161</v>
      </c>
      <c r="AI181" s="49">
        <f t="shared" si="96"/>
        <v>-0.48993288590604028</v>
      </c>
      <c r="AJ181" s="49">
        <f t="shared" si="97"/>
        <v>-0.24806201550387597</v>
      </c>
      <c r="AK181" s="49">
        <f t="shared" si="98"/>
        <v>0.10106382978723404</v>
      </c>
      <c r="AL181" s="49">
        <f t="shared" si="99"/>
        <v>4.3859649122807015E-3</v>
      </c>
    </row>
    <row r="182" spans="1:38" x14ac:dyDescent="0.35">
      <c r="A182" s="24" t="s">
        <v>90</v>
      </c>
      <c r="B182" s="24" t="s">
        <v>68</v>
      </c>
      <c r="C182" s="26">
        <v>16</v>
      </c>
      <c r="D182" s="28" t="s">
        <v>66</v>
      </c>
      <c r="E182" s="26">
        <v>0</v>
      </c>
      <c r="F182" s="26">
        <v>54</v>
      </c>
      <c r="G182" s="26">
        <v>62</v>
      </c>
      <c r="H182" s="26">
        <v>316</v>
      </c>
      <c r="I182" s="28" t="s">
        <v>66</v>
      </c>
      <c r="J182" s="28" t="s">
        <v>66</v>
      </c>
      <c r="K182" s="28" t="s">
        <v>66</v>
      </c>
      <c r="L182" s="28" t="s">
        <v>66</v>
      </c>
      <c r="M182" s="28" t="s">
        <v>66</v>
      </c>
      <c r="N182" s="26">
        <v>134</v>
      </c>
      <c r="O182" s="28" t="s">
        <v>66</v>
      </c>
      <c r="P182" s="28" t="s">
        <v>66</v>
      </c>
      <c r="Q182" s="26">
        <v>36</v>
      </c>
      <c r="R182" s="26">
        <v>135</v>
      </c>
      <c r="S182" s="26">
        <v>186</v>
      </c>
      <c r="T182" s="26">
        <v>237</v>
      </c>
      <c r="U182" s="28" t="s">
        <v>66</v>
      </c>
      <c r="V182" s="28" t="s">
        <v>66</v>
      </c>
      <c r="W182" s="26">
        <v>20</v>
      </c>
      <c r="X182" s="26">
        <v>48</v>
      </c>
      <c r="Y182" s="26">
        <v>94</v>
      </c>
      <c r="Z182" s="26">
        <v>196</v>
      </c>
      <c r="AA182" s="27" t="e">
        <f t="shared" si="100"/>
        <v>#VALUE!</v>
      </c>
      <c r="AB182" s="27" t="e">
        <f t="shared" si="90"/>
        <v>#VALUE!</v>
      </c>
      <c r="AC182" s="27">
        <f t="shared" si="91"/>
        <v>-16</v>
      </c>
      <c r="AD182" s="27">
        <f t="shared" si="92"/>
        <v>-87</v>
      </c>
      <c r="AE182" s="27">
        <f t="shared" si="93"/>
        <v>-92</v>
      </c>
      <c r="AF182" s="27">
        <f t="shared" si="94"/>
        <v>-41</v>
      </c>
      <c r="AG182" s="49" t="e">
        <f t="shared" si="101"/>
        <v>#VALUE!</v>
      </c>
      <c r="AH182" s="49" t="e">
        <f t="shared" si="95"/>
        <v>#VALUE!</v>
      </c>
      <c r="AI182" s="49">
        <f t="shared" si="96"/>
        <v>-0.44444444444444442</v>
      </c>
      <c r="AJ182" s="49">
        <f t="shared" si="97"/>
        <v>-0.64444444444444449</v>
      </c>
      <c r="AK182" s="49">
        <f t="shared" si="98"/>
        <v>-0.4946236559139785</v>
      </c>
      <c r="AL182" s="49">
        <f t="shared" si="99"/>
        <v>-0.1729957805907173</v>
      </c>
    </row>
    <row r="183" spans="1:38" x14ac:dyDescent="0.35">
      <c r="A183" s="24" t="s">
        <v>92</v>
      </c>
      <c r="B183" s="24" t="s">
        <v>70</v>
      </c>
      <c r="C183" s="26">
        <v>119</v>
      </c>
      <c r="D183" s="26">
        <v>141</v>
      </c>
      <c r="E183" s="26">
        <v>123</v>
      </c>
      <c r="F183" s="26">
        <v>79</v>
      </c>
      <c r="G183" s="26">
        <v>379</v>
      </c>
      <c r="H183" s="26">
        <v>317</v>
      </c>
      <c r="I183" s="26">
        <v>344</v>
      </c>
      <c r="J183" s="26">
        <v>153</v>
      </c>
      <c r="K183" s="26">
        <v>146</v>
      </c>
      <c r="L183" s="26">
        <v>44</v>
      </c>
      <c r="M183" s="26">
        <v>24</v>
      </c>
      <c r="N183" s="26">
        <v>75</v>
      </c>
      <c r="O183" s="26">
        <v>399</v>
      </c>
      <c r="P183" s="26">
        <v>156</v>
      </c>
      <c r="Q183" s="26">
        <v>168</v>
      </c>
      <c r="R183" s="26">
        <v>39</v>
      </c>
      <c r="S183" s="26">
        <v>143</v>
      </c>
      <c r="T183" s="26">
        <v>38</v>
      </c>
      <c r="U183" s="28" t="s">
        <v>66</v>
      </c>
      <c r="V183" s="26">
        <v>180</v>
      </c>
      <c r="W183" s="26">
        <v>109</v>
      </c>
      <c r="X183" s="26">
        <v>123</v>
      </c>
      <c r="Y183" s="26">
        <v>104</v>
      </c>
      <c r="Z183" s="26">
        <v>55</v>
      </c>
      <c r="AA183" s="27" t="e">
        <f t="shared" si="100"/>
        <v>#VALUE!</v>
      </c>
      <c r="AB183" s="27">
        <f t="shared" si="90"/>
        <v>24</v>
      </c>
      <c r="AC183" s="27">
        <f t="shared" si="91"/>
        <v>-59</v>
      </c>
      <c r="AD183" s="27">
        <f t="shared" si="92"/>
        <v>84</v>
      </c>
      <c r="AE183" s="27">
        <f t="shared" si="93"/>
        <v>-39</v>
      </c>
      <c r="AF183" s="27">
        <f t="shared" si="94"/>
        <v>17</v>
      </c>
      <c r="AG183" s="49" t="e">
        <f t="shared" si="101"/>
        <v>#VALUE!</v>
      </c>
      <c r="AH183" s="49">
        <f t="shared" si="95"/>
        <v>0.15384615384615385</v>
      </c>
      <c r="AI183" s="49">
        <f t="shared" si="96"/>
        <v>-0.35119047619047616</v>
      </c>
      <c r="AJ183" s="49">
        <f t="shared" si="97"/>
        <v>2.1538461538461537</v>
      </c>
      <c r="AK183" s="49">
        <f t="shared" si="98"/>
        <v>-0.27272727272727271</v>
      </c>
      <c r="AL183" s="49">
        <f t="shared" si="99"/>
        <v>0.44736842105263158</v>
      </c>
    </row>
    <row r="184" spans="1:38" x14ac:dyDescent="0.35">
      <c r="A184" s="24" t="s">
        <v>96</v>
      </c>
      <c r="B184" s="24" t="s">
        <v>74</v>
      </c>
      <c r="C184" s="26">
        <v>71</v>
      </c>
      <c r="D184" s="26">
        <v>107</v>
      </c>
      <c r="E184" s="26">
        <v>117</v>
      </c>
      <c r="F184" s="26">
        <v>80</v>
      </c>
      <c r="G184" s="26">
        <v>81</v>
      </c>
      <c r="H184" s="26">
        <v>168</v>
      </c>
      <c r="I184" s="26">
        <v>200</v>
      </c>
      <c r="J184" s="26">
        <v>178</v>
      </c>
      <c r="K184" s="26">
        <v>188</v>
      </c>
      <c r="L184" s="26">
        <v>77</v>
      </c>
      <c r="M184" s="26">
        <v>44</v>
      </c>
      <c r="N184" s="26">
        <v>71</v>
      </c>
      <c r="O184" s="26">
        <v>153</v>
      </c>
      <c r="P184" s="26">
        <v>108</v>
      </c>
      <c r="Q184" s="26">
        <v>64</v>
      </c>
      <c r="R184" s="26">
        <v>114</v>
      </c>
      <c r="S184" s="28" t="s">
        <v>66</v>
      </c>
      <c r="T184" s="26">
        <v>16</v>
      </c>
      <c r="U184" s="26">
        <v>20</v>
      </c>
      <c r="V184" s="26">
        <v>237</v>
      </c>
      <c r="W184" s="26">
        <v>54</v>
      </c>
      <c r="X184" s="26">
        <v>27</v>
      </c>
      <c r="Y184" s="26">
        <v>66</v>
      </c>
      <c r="Z184" s="28" t="s">
        <v>66</v>
      </c>
      <c r="AA184" s="27">
        <f t="shared" si="100"/>
        <v>-133</v>
      </c>
      <c r="AB184" s="27">
        <f t="shared" si="90"/>
        <v>129</v>
      </c>
      <c r="AC184" s="27">
        <f t="shared" si="91"/>
        <v>-10</v>
      </c>
      <c r="AD184" s="27">
        <f t="shared" si="92"/>
        <v>-87</v>
      </c>
      <c r="AE184" s="27" t="e">
        <f t="shared" si="93"/>
        <v>#VALUE!</v>
      </c>
      <c r="AF184" s="27" t="e">
        <f t="shared" si="94"/>
        <v>#VALUE!</v>
      </c>
      <c r="AG184" s="49">
        <f t="shared" si="101"/>
        <v>-0.86928104575163401</v>
      </c>
      <c r="AH184" s="49">
        <f t="shared" si="95"/>
        <v>1.1944444444444444</v>
      </c>
      <c r="AI184" s="49">
        <f t="shared" si="96"/>
        <v>-0.15625</v>
      </c>
      <c r="AJ184" s="49">
        <f t="shared" si="97"/>
        <v>-0.76315789473684215</v>
      </c>
      <c r="AK184" s="49" t="e">
        <f t="shared" si="98"/>
        <v>#VALUE!</v>
      </c>
      <c r="AL184" s="49" t="e">
        <f t="shared" si="99"/>
        <v>#VALUE!</v>
      </c>
    </row>
    <row r="185" spans="1:38" x14ac:dyDescent="0.35">
      <c r="A185" s="24" t="s">
        <v>102</v>
      </c>
      <c r="B185" s="24" t="s">
        <v>81</v>
      </c>
      <c r="C185" s="28" t="s">
        <v>66</v>
      </c>
      <c r="D185" s="28" t="s">
        <v>66</v>
      </c>
      <c r="E185" s="26">
        <v>748</v>
      </c>
      <c r="F185" s="28" t="s">
        <v>66</v>
      </c>
      <c r="G185" s="28" t="s">
        <v>66</v>
      </c>
      <c r="H185" s="26">
        <v>907</v>
      </c>
      <c r="I185" s="26">
        <v>352</v>
      </c>
      <c r="J185" s="28" t="s">
        <v>66</v>
      </c>
      <c r="K185" s="28" t="s">
        <v>66</v>
      </c>
      <c r="L185" s="28" t="s">
        <v>66</v>
      </c>
      <c r="M185" s="28" t="s">
        <v>66</v>
      </c>
      <c r="N185" s="28" t="s">
        <v>66</v>
      </c>
      <c r="O185" s="28" t="s">
        <v>66</v>
      </c>
      <c r="P185" s="28" t="s">
        <v>66</v>
      </c>
      <c r="Q185" s="26">
        <v>1001</v>
      </c>
      <c r="R185" s="26">
        <v>586</v>
      </c>
      <c r="S185" s="28" t="s">
        <v>66</v>
      </c>
      <c r="T185" s="26">
        <v>800</v>
      </c>
      <c r="U185" s="26">
        <v>605</v>
      </c>
      <c r="V185" s="28" t="s">
        <v>66</v>
      </c>
      <c r="W185" s="26">
        <v>897</v>
      </c>
      <c r="X185" s="26">
        <v>573</v>
      </c>
      <c r="Y185" s="26">
        <v>696</v>
      </c>
      <c r="Z185" s="28" t="s">
        <v>66</v>
      </c>
      <c r="AA185" s="27" t="e">
        <f t="shared" si="100"/>
        <v>#VALUE!</v>
      </c>
      <c r="AB185" s="27" t="e">
        <f t="shared" si="90"/>
        <v>#VALUE!</v>
      </c>
      <c r="AC185" s="27">
        <f t="shared" si="91"/>
        <v>-104</v>
      </c>
      <c r="AD185" s="27">
        <f t="shared" si="92"/>
        <v>-13</v>
      </c>
      <c r="AE185" s="27" t="e">
        <f t="shared" si="93"/>
        <v>#VALUE!</v>
      </c>
      <c r="AF185" s="27" t="e">
        <f t="shared" si="94"/>
        <v>#VALUE!</v>
      </c>
      <c r="AG185" s="49" t="e">
        <f t="shared" si="101"/>
        <v>#VALUE!</v>
      </c>
      <c r="AH185" s="49" t="e">
        <f t="shared" si="95"/>
        <v>#VALUE!</v>
      </c>
      <c r="AI185" s="49">
        <f t="shared" si="96"/>
        <v>-0.1038961038961039</v>
      </c>
      <c r="AJ185" s="49">
        <f t="shared" si="97"/>
        <v>-2.2184300341296929E-2</v>
      </c>
      <c r="AK185" s="49" t="e">
        <f t="shared" si="98"/>
        <v>#VALUE!</v>
      </c>
      <c r="AL185" s="49" t="e">
        <f t="shared" si="99"/>
        <v>#VALUE!</v>
      </c>
    </row>
    <row r="187" spans="1:38" x14ac:dyDescent="0.35">
      <c r="A187" s="29" t="s">
        <v>103</v>
      </c>
    </row>
    <row r="188" spans="1:38" x14ac:dyDescent="0.35">
      <c r="A188" s="30" t="s">
        <v>104</v>
      </c>
    </row>
    <row r="189" spans="1:38" x14ac:dyDescent="0.35">
      <c r="A189" s="25"/>
      <c r="B189" s="25"/>
      <c r="C189" s="3" t="s">
        <v>22</v>
      </c>
      <c r="D189" s="3" t="s">
        <v>23</v>
      </c>
      <c r="E189" s="3" t="s">
        <v>24</v>
      </c>
      <c r="F189" s="3" t="s">
        <v>25</v>
      </c>
      <c r="G189" s="3" t="s">
        <v>26</v>
      </c>
      <c r="H189" s="3" t="s">
        <v>27</v>
      </c>
      <c r="I189" s="4" t="s">
        <v>22</v>
      </c>
      <c r="J189" s="4" t="s">
        <v>23</v>
      </c>
      <c r="K189" s="4" t="s">
        <v>24</v>
      </c>
      <c r="L189" s="4" t="s">
        <v>25</v>
      </c>
      <c r="M189" s="4" t="s">
        <v>26</v>
      </c>
      <c r="N189" s="4" t="s">
        <v>27</v>
      </c>
      <c r="O189" s="5" t="s">
        <v>22</v>
      </c>
      <c r="P189" s="5" t="s">
        <v>23</v>
      </c>
      <c r="Q189" s="5" t="s">
        <v>24</v>
      </c>
      <c r="R189" s="5" t="s">
        <v>25</v>
      </c>
      <c r="S189" s="5" t="s">
        <v>26</v>
      </c>
      <c r="T189" s="5" t="s">
        <v>27</v>
      </c>
      <c r="U189" s="11" t="s">
        <v>22</v>
      </c>
      <c r="V189" s="11" t="s">
        <v>23</v>
      </c>
      <c r="W189" s="11" t="s">
        <v>24</v>
      </c>
      <c r="X189" s="11" t="s">
        <v>25</v>
      </c>
      <c r="Y189" s="11" t="s">
        <v>26</v>
      </c>
      <c r="Z189" s="11" t="s">
        <v>27</v>
      </c>
      <c r="AA189" s="60" t="s">
        <v>117</v>
      </c>
      <c r="AB189" s="60"/>
      <c r="AC189" s="60"/>
      <c r="AD189" s="60"/>
      <c r="AE189" s="60"/>
      <c r="AF189" s="60"/>
      <c r="AG189" s="60" t="s">
        <v>117</v>
      </c>
      <c r="AH189" s="60"/>
      <c r="AI189" s="60"/>
      <c r="AJ189" s="60"/>
      <c r="AK189" s="60"/>
      <c r="AL189" s="60"/>
    </row>
    <row r="190" spans="1:38" x14ac:dyDescent="0.35">
      <c r="A190" s="25"/>
      <c r="B190" s="25"/>
      <c r="C190" s="6" t="s">
        <v>28</v>
      </c>
      <c r="D190" s="6" t="s">
        <v>29</v>
      </c>
      <c r="E190" s="6" t="s">
        <v>30</v>
      </c>
      <c r="F190" s="6" t="s">
        <v>31</v>
      </c>
      <c r="G190" s="6" t="s">
        <v>32</v>
      </c>
      <c r="H190" s="6" t="s">
        <v>33</v>
      </c>
      <c r="I190" s="7" t="s">
        <v>28</v>
      </c>
      <c r="J190" s="7" t="s">
        <v>29</v>
      </c>
      <c r="K190" s="7" t="s">
        <v>30</v>
      </c>
      <c r="L190" s="7" t="s">
        <v>31</v>
      </c>
      <c r="M190" s="7" t="s">
        <v>32</v>
      </c>
      <c r="N190" s="7" t="s">
        <v>33</v>
      </c>
      <c r="O190" s="8" t="s">
        <v>28</v>
      </c>
      <c r="P190" s="8" t="s">
        <v>29</v>
      </c>
      <c r="Q190" s="8" t="s">
        <v>30</v>
      </c>
      <c r="R190" s="8" t="s">
        <v>31</v>
      </c>
      <c r="S190" s="8" t="s">
        <v>32</v>
      </c>
      <c r="T190" s="8" t="s">
        <v>33</v>
      </c>
      <c r="U190" s="12" t="s">
        <v>28</v>
      </c>
      <c r="V190" s="12" t="s">
        <v>29</v>
      </c>
      <c r="W190" s="12" t="s">
        <v>30</v>
      </c>
      <c r="X190" s="12" t="s">
        <v>31</v>
      </c>
      <c r="Y190" s="12" t="s">
        <v>32</v>
      </c>
      <c r="Z190" s="12" t="s">
        <v>33</v>
      </c>
      <c r="AA190" s="47" t="s">
        <v>22</v>
      </c>
      <c r="AB190" s="47" t="s">
        <v>23</v>
      </c>
      <c r="AC190" s="47" t="s">
        <v>24</v>
      </c>
      <c r="AD190" s="47" t="s">
        <v>25</v>
      </c>
      <c r="AE190" s="47" t="s">
        <v>26</v>
      </c>
      <c r="AF190" s="47" t="s">
        <v>27</v>
      </c>
      <c r="AG190" s="47" t="s">
        <v>22</v>
      </c>
      <c r="AH190" s="47" t="s">
        <v>23</v>
      </c>
      <c r="AI190" s="47" t="s">
        <v>24</v>
      </c>
      <c r="AJ190" s="47" t="s">
        <v>25</v>
      </c>
      <c r="AK190" s="47" t="s">
        <v>26</v>
      </c>
      <c r="AL190" s="47" t="s">
        <v>27</v>
      </c>
    </row>
    <row r="191" spans="1:38" x14ac:dyDescent="0.35">
      <c r="A191" s="25"/>
      <c r="B191" s="25"/>
      <c r="C191" s="6" t="s">
        <v>34</v>
      </c>
      <c r="D191" s="6" t="s">
        <v>34</v>
      </c>
      <c r="E191" s="6" t="s">
        <v>34</v>
      </c>
      <c r="F191" s="6" t="s">
        <v>34</v>
      </c>
      <c r="G191" s="6" t="s">
        <v>34</v>
      </c>
      <c r="H191" s="6" t="s">
        <v>34</v>
      </c>
      <c r="I191" s="9" t="s">
        <v>35</v>
      </c>
      <c r="J191" s="9" t="s">
        <v>35</v>
      </c>
      <c r="K191" s="9" t="s">
        <v>35</v>
      </c>
      <c r="L191" s="9" t="s">
        <v>35</v>
      </c>
      <c r="M191" s="9" t="s">
        <v>35</v>
      </c>
      <c r="N191" s="9" t="s">
        <v>35</v>
      </c>
      <c r="O191" s="10" t="s">
        <v>36</v>
      </c>
      <c r="P191" s="10" t="s">
        <v>36</v>
      </c>
      <c r="Q191" s="10" t="s">
        <v>36</v>
      </c>
      <c r="R191" s="10" t="s">
        <v>36</v>
      </c>
      <c r="S191" s="10" t="s">
        <v>36</v>
      </c>
      <c r="T191" s="10" t="s">
        <v>36</v>
      </c>
      <c r="U191" s="13" t="s">
        <v>37</v>
      </c>
      <c r="V191" s="13" t="s">
        <v>37</v>
      </c>
      <c r="W191" s="13" t="s">
        <v>37</v>
      </c>
      <c r="X191" s="13" t="s">
        <v>37</v>
      </c>
      <c r="Y191" s="13" t="s">
        <v>37</v>
      </c>
      <c r="Z191" s="13" t="s">
        <v>37</v>
      </c>
      <c r="AA191" s="48" t="s">
        <v>28</v>
      </c>
      <c r="AB191" s="48" t="s">
        <v>29</v>
      </c>
      <c r="AC191" s="48" t="s">
        <v>30</v>
      </c>
      <c r="AD191" s="48" t="s">
        <v>31</v>
      </c>
      <c r="AE191" s="48" t="s">
        <v>32</v>
      </c>
      <c r="AF191" s="48" t="s">
        <v>33</v>
      </c>
      <c r="AG191" s="48" t="s">
        <v>28</v>
      </c>
      <c r="AH191" s="48" t="s">
        <v>29</v>
      </c>
      <c r="AI191" s="48" t="s">
        <v>30</v>
      </c>
      <c r="AJ191" s="48" t="s">
        <v>31</v>
      </c>
      <c r="AK191" s="48" t="s">
        <v>32</v>
      </c>
      <c r="AL191" s="48" t="s">
        <v>33</v>
      </c>
    </row>
    <row r="192" spans="1:38" x14ac:dyDescent="0.35">
      <c r="A192" s="18" t="s">
        <v>42</v>
      </c>
      <c r="B192" s="24" t="s">
        <v>40</v>
      </c>
      <c r="C192" s="26">
        <v>11393</v>
      </c>
      <c r="D192" s="26">
        <v>11552</v>
      </c>
      <c r="E192" s="26">
        <v>14173</v>
      </c>
      <c r="F192" s="26">
        <v>20000</v>
      </c>
      <c r="G192" s="26">
        <v>29127</v>
      </c>
      <c r="H192" s="26">
        <v>45864</v>
      </c>
      <c r="I192" s="26">
        <v>13615</v>
      </c>
      <c r="J192" s="26">
        <v>11740</v>
      </c>
      <c r="K192" s="26">
        <v>13829</v>
      </c>
      <c r="L192" s="26">
        <v>14642</v>
      </c>
      <c r="M192" s="26">
        <v>18002</v>
      </c>
      <c r="N192" s="26">
        <v>24282</v>
      </c>
      <c r="O192" s="26">
        <v>8359</v>
      </c>
      <c r="P192" s="26">
        <v>9252</v>
      </c>
      <c r="Q192" s="26">
        <v>12049</v>
      </c>
      <c r="R192" s="26">
        <v>14067</v>
      </c>
      <c r="S192" s="26">
        <v>24506</v>
      </c>
      <c r="T192" s="26">
        <v>30283</v>
      </c>
      <c r="U192" s="26">
        <v>8925</v>
      </c>
      <c r="V192" s="26">
        <v>8719</v>
      </c>
      <c r="W192" s="26">
        <v>10499</v>
      </c>
      <c r="X192" s="26">
        <v>14598</v>
      </c>
      <c r="Y192" s="26">
        <v>22387</v>
      </c>
      <c r="Z192" s="26">
        <v>34729</v>
      </c>
      <c r="AA192" s="27">
        <f>U192-O192</f>
        <v>566</v>
      </c>
      <c r="AB192" s="27">
        <f t="shared" ref="AB192:AB210" si="102">V192-P192</f>
        <v>-533</v>
      </c>
      <c r="AC192" s="27">
        <f t="shared" ref="AC192:AC210" si="103">W192-Q192</f>
        <v>-1550</v>
      </c>
      <c r="AD192" s="27">
        <f t="shared" ref="AD192:AD210" si="104">X192-R192</f>
        <v>531</v>
      </c>
      <c r="AE192" s="27">
        <f t="shared" ref="AE192:AE210" si="105">Y192-S192</f>
        <v>-2119</v>
      </c>
      <c r="AF192" s="27">
        <f t="shared" ref="AF192:AF210" si="106">Z192-T192</f>
        <v>4446</v>
      </c>
      <c r="AG192" s="49">
        <f>(U192-O192)/O192</f>
        <v>6.77114487378873E-2</v>
      </c>
      <c r="AH192" s="49">
        <f t="shared" ref="AH192:AH210" si="107">(V192-P192)/P192</f>
        <v>-5.7609165585819279E-2</v>
      </c>
      <c r="AI192" s="49">
        <f t="shared" ref="AI192:AI210" si="108">(W192-Q192)/Q192</f>
        <v>-0.12864138102747116</v>
      </c>
      <c r="AJ192" s="49">
        <f t="shared" ref="AJ192:AJ210" si="109">(X192-R192)/R192</f>
        <v>3.7747920665387076E-2</v>
      </c>
      <c r="AK192" s="49">
        <f t="shared" ref="AK192:AK210" si="110">(Y192-S192)/S192</f>
        <v>-8.6468619929813112E-2</v>
      </c>
      <c r="AL192" s="49">
        <f t="shared" ref="AL192:AL210" si="111">(Z192-T192)/T192</f>
        <v>0.14681504474457616</v>
      </c>
    </row>
    <row r="193" spans="1:38" x14ac:dyDescent="0.35">
      <c r="A193" s="24" t="s">
        <v>88</v>
      </c>
      <c r="B193" s="24" t="s">
        <v>87</v>
      </c>
      <c r="C193" s="26">
        <v>9432</v>
      </c>
      <c r="D193" s="26">
        <v>9382</v>
      </c>
      <c r="E193" s="26">
        <v>11729</v>
      </c>
      <c r="F193" s="26">
        <v>16330</v>
      </c>
      <c r="G193" s="26">
        <v>22222</v>
      </c>
      <c r="H193" s="26">
        <v>29715</v>
      </c>
      <c r="I193" s="26">
        <v>11392</v>
      </c>
      <c r="J193" s="26">
        <v>9815</v>
      </c>
      <c r="K193" s="26">
        <v>11520</v>
      </c>
      <c r="L193" s="26">
        <v>11860</v>
      </c>
      <c r="M193" s="26">
        <v>12766</v>
      </c>
      <c r="N193" s="26">
        <v>14719</v>
      </c>
      <c r="O193" s="26">
        <v>7232</v>
      </c>
      <c r="P193" s="26">
        <v>6935</v>
      </c>
      <c r="Q193" s="26">
        <v>9406</v>
      </c>
      <c r="R193" s="26">
        <v>10841</v>
      </c>
      <c r="S193" s="26">
        <v>18708</v>
      </c>
      <c r="T193" s="26">
        <v>20440</v>
      </c>
      <c r="U193" s="26">
        <v>7681</v>
      </c>
      <c r="V193" s="26">
        <v>7129</v>
      </c>
      <c r="W193" s="26">
        <v>9014</v>
      </c>
      <c r="X193" s="26">
        <v>12431</v>
      </c>
      <c r="Y193" s="26">
        <v>17342</v>
      </c>
      <c r="Z193" s="26">
        <v>24021</v>
      </c>
      <c r="AA193" s="27">
        <f t="shared" ref="AA193:AA210" si="112">U193-O193</f>
        <v>449</v>
      </c>
      <c r="AB193" s="27">
        <f t="shared" si="102"/>
        <v>194</v>
      </c>
      <c r="AC193" s="27">
        <f t="shared" si="103"/>
        <v>-392</v>
      </c>
      <c r="AD193" s="27">
        <f t="shared" si="104"/>
        <v>1590</v>
      </c>
      <c r="AE193" s="27">
        <f t="shared" si="105"/>
        <v>-1366</v>
      </c>
      <c r="AF193" s="27">
        <f t="shared" si="106"/>
        <v>3581</v>
      </c>
      <c r="AG193" s="49">
        <f t="shared" ref="AG193:AG210" si="113">(U193-O193)/O193</f>
        <v>6.2085176991150445E-2</v>
      </c>
      <c r="AH193" s="49">
        <f t="shared" si="107"/>
        <v>2.797404470079308E-2</v>
      </c>
      <c r="AI193" s="49">
        <f t="shared" si="108"/>
        <v>-4.1675526259834152E-2</v>
      </c>
      <c r="AJ193" s="49">
        <f t="shared" si="109"/>
        <v>0.14666543676782584</v>
      </c>
      <c r="AK193" s="49">
        <f t="shared" si="110"/>
        <v>-7.3016891169553136E-2</v>
      </c>
      <c r="AL193" s="49">
        <f t="shared" si="111"/>
        <v>0.17519569471624266</v>
      </c>
    </row>
    <row r="194" spans="1:38" x14ac:dyDescent="0.35">
      <c r="A194" s="24" t="s">
        <v>65</v>
      </c>
      <c r="B194" s="24" t="s">
        <v>65</v>
      </c>
      <c r="C194" s="26">
        <v>9280</v>
      </c>
      <c r="D194" s="26">
        <v>9263</v>
      </c>
      <c r="E194" s="26">
        <v>11538</v>
      </c>
      <c r="F194" s="26">
        <v>15967</v>
      </c>
      <c r="G194" s="26">
        <v>21346</v>
      </c>
      <c r="H194" s="26">
        <v>28273</v>
      </c>
      <c r="I194" s="26">
        <v>11299</v>
      </c>
      <c r="J194" s="26">
        <v>9782</v>
      </c>
      <c r="K194" s="26">
        <v>11438</v>
      </c>
      <c r="L194" s="26">
        <v>11815</v>
      </c>
      <c r="M194" s="26">
        <v>12439</v>
      </c>
      <c r="N194" s="26">
        <v>14011</v>
      </c>
      <c r="O194" s="26">
        <v>7190</v>
      </c>
      <c r="P194" s="26">
        <v>6863</v>
      </c>
      <c r="Q194" s="26">
        <v>9333</v>
      </c>
      <c r="R194" s="28" t="s">
        <v>66</v>
      </c>
      <c r="S194" s="26">
        <v>18102</v>
      </c>
      <c r="T194" s="26">
        <v>19141</v>
      </c>
      <c r="U194" s="26">
        <v>7607</v>
      </c>
      <c r="V194" s="26">
        <v>7068</v>
      </c>
      <c r="W194" s="26">
        <v>8929</v>
      </c>
      <c r="X194" s="26">
        <v>12334</v>
      </c>
      <c r="Y194" s="26">
        <v>16862</v>
      </c>
      <c r="Z194" s="26">
        <v>22451</v>
      </c>
      <c r="AA194" s="45">
        <f t="shared" si="112"/>
        <v>417</v>
      </c>
      <c r="AB194" s="45">
        <f t="shared" si="102"/>
        <v>205</v>
      </c>
      <c r="AC194" s="45">
        <f t="shared" si="103"/>
        <v>-404</v>
      </c>
      <c r="AD194" s="45" t="e">
        <f t="shared" si="104"/>
        <v>#VALUE!</v>
      </c>
      <c r="AE194" s="45">
        <f t="shared" si="105"/>
        <v>-1240</v>
      </c>
      <c r="AF194" s="45">
        <f t="shared" si="106"/>
        <v>3310</v>
      </c>
      <c r="AG194" s="52">
        <f t="shared" si="113"/>
        <v>5.7997218358831711E-2</v>
      </c>
      <c r="AH194" s="52">
        <f t="shared" si="107"/>
        <v>2.9870319102433339E-2</v>
      </c>
      <c r="AI194" s="52">
        <f t="shared" si="108"/>
        <v>-4.3287260259294975E-2</v>
      </c>
      <c r="AJ194" s="52" t="e">
        <f t="shared" si="109"/>
        <v>#VALUE!</v>
      </c>
      <c r="AK194" s="52">
        <f t="shared" si="110"/>
        <v>-6.8500718152690307E-2</v>
      </c>
      <c r="AL194" s="52">
        <f t="shared" si="111"/>
        <v>0.17292722428295282</v>
      </c>
    </row>
    <row r="195" spans="1:38" x14ac:dyDescent="0.35">
      <c r="A195" s="24" t="s">
        <v>84</v>
      </c>
      <c r="B195" s="24" t="s">
        <v>78</v>
      </c>
      <c r="C195" s="26">
        <v>721</v>
      </c>
      <c r="D195" s="26">
        <v>485</v>
      </c>
      <c r="E195" s="26">
        <v>514</v>
      </c>
      <c r="F195" s="26">
        <v>1020</v>
      </c>
      <c r="G195" s="26">
        <v>1818</v>
      </c>
      <c r="H195" s="26">
        <v>3827</v>
      </c>
      <c r="I195" s="26">
        <v>189</v>
      </c>
      <c r="J195" s="26">
        <v>268</v>
      </c>
      <c r="K195" s="26">
        <v>456</v>
      </c>
      <c r="L195" s="26">
        <v>590</v>
      </c>
      <c r="M195" s="26">
        <v>957</v>
      </c>
      <c r="N195" s="26">
        <v>1142</v>
      </c>
      <c r="O195" s="26">
        <v>309</v>
      </c>
      <c r="P195" s="26">
        <v>381</v>
      </c>
      <c r="Q195" s="26">
        <v>446</v>
      </c>
      <c r="R195" s="26">
        <v>577</v>
      </c>
      <c r="S195" s="26">
        <v>1581</v>
      </c>
      <c r="T195" s="26">
        <v>2540</v>
      </c>
      <c r="U195" s="26">
        <v>375</v>
      </c>
      <c r="V195" s="26">
        <v>366</v>
      </c>
      <c r="W195" s="26">
        <v>467</v>
      </c>
      <c r="X195" s="26">
        <v>606</v>
      </c>
      <c r="Y195" s="26">
        <v>1613</v>
      </c>
      <c r="Z195" s="26">
        <v>2789</v>
      </c>
      <c r="AA195" s="27">
        <f t="shared" si="112"/>
        <v>66</v>
      </c>
      <c r="AB195" s="27">
        <f t="shared" si="102"/>
        <v>-15</v>
      </c>
      <c r="AC195" s="27">
        <f t="shared" si="103"/>
        <v>21</v>
      </c>
      <c r="AD195" s="27">
        <f t="shared" si="104"/>
        <v>29</v>
      </c>
      <c r="AE195" s="27">
        <f t="shared" si="105"/>
        <v>32</v>
      </c>
      <c r="AF195" s="27">
        <f t="shared" si="106"/>
        <v>249</v>
      </c>
      <c r="AG195" s="49">
        <f t="shared" si="113"/>
        <v>0.21359223300970873</v>
      </c>
      <c r="AH195" s="49">
        <f t="shared" si="107"/>
        <v>-3.937007874015748E-2</v>
      </c>
      <c r="AI195" s="49">
        <f t="shared" si="108"/>
        <v>4.708520179372197E-2</v>
      </c>
      <c r="AJ195" s="49">
        <f t="shared" si="109"/>
        <v>5.0259965337954939E-2</v>
      </c>
      <c r="AK195" s="49">
        <f t="shared" si="110"/>
        <v>2.0240354206198609E-2</v>
      </c>
      <c r="AL195" s="49">
        <f t="shared" si="111"/>
        <v>9.8031496062992121E-2</v>
      </c>
    </row>
    <row r="196" spans="1:38" x14ac:dyDescent="0.35">
      <c r="A196" s="24" t="s">
        <v>85</v>
      </c>
      <c r="B196" s="24" t="s">
        <v>85</v>
      </c>
      <c r="C196" s="26">
        <v>712</v>
      </c>
      <c r="D196" s="26">
        <v>485</v>
      </c>
      <c r="E196" s="28" t="s">
        <v>66</v>
      </c>
      <c r="F196" s="26">
        <v>1007</v>
      </c>
      <c r="G196" s="26">
        <v>1780</v>
      </c>
      <c r="H196" s="26">
        <v>3592</v>
      </c>
      <c r="I196" s="28" t="s">
        <v>66</v>
      </c>
      <c r="J196" s="28" t="s">
        <v>66</v>
      </c>
      <c r="K196" s="26">
        <v>456</v>
      </c>
      <c r="L196" s="28" t="s">
        <v>66</v>
      </c>
      <c r="M196" s="26">
        <v>915</v>
      </c>
      <c r="N196" s="26">
        <v>1089</v>
      </c>
      <c r="O196" s="26">
        <v>301</v>
      </c>
      <c r="P196" s="28" t="s">
        <v>66</v>
      </c>
      <c r="Q196" s="28" t="s">
        <v>66</v>
      </c>
      <c r="R196" s="28" t="s">
        <v>66</v>
      </c>
      <c r="S196" s="26">
        <v>1551</v>
      </c>
      <c r="T196" s="26">
        <v>2462</v>
      </c>
      <c r="U196" s="28" t="s">
        <v>66</v>
      </c>
      <c r="V196" s="28" t="s">
        <v>66</v>
      </c>
      <c r="W196" s="28" t="s">
        <v>66</v>
      </c>
      <c r="X196" s="28" t="s">
        <v>66</v>
      </c>
      <c r="Y196" s="26">
        <v>1560</v>
      </c>
      <c r="Z196" s="26">
        <v>2725</v>
      </c>
      <c r="AA196" s="27" t="e">
        <f t="shared" si="112"/>
        <v>#VALUE!</v>
      </c>
      <c r="AB196" s="27" t="e">
        <f t="shared" si="102"/>
        <v>#VALUE!</v>
      </c>
      <c r="AC196" s="27" t="e">
        <f t="shared" si="103"/>
        <v>#VALUE!</v>
      </c>
      <c r="AD196" s="27" t="e">
        <f t="shared" si="104"/>
        <v>#VALUE!</v>
      </c>
      <c r="AE196" s="27">
        <f t="shared" si="105"/>
        <v>9</v>
      </c>
      <c r="AF196" s="27">
        <f t="shared" si="106"/>
        <v>263</v>
      </c>
      <c r="AG196" s="49" t="e">
        <f t="shared" si="113"/>
        <v>#VALUE!</v>
      </c>
      <c r="AH196" s="49" t="e">
        <f t="shared" si="107"/>
        <v>#VALUE!</v>
      </c>
      <c r="AI196" s="49" t="e">
        <f t="shared" si="108"/>
        <v>#VALUE!</v>
      </c>
      <c r="AJ196" s="49" t="e">
        <f t="shared" si="109"/>
        <v>#VALUE!</v>
      </c>
      <c r="AK196" s="49">
        <f t="shared" si="110"/>
        <v>5.8027079303675051E-3</v>
      </c>
      <c r="AL196" s="49">
        <f t="shared" si="111"/>
        <v>0.10682372055239643</v>
      </c>
    </row>
    <row r="197" spans="1:38" x14ac:dyDescent="0.35">
      <c r="A197" s="24" t="s">
        <v>99</v>
      </c>
      <c r="B197" s="24" t="s">
        <v>77</v>
      </c>
      <c r="C197" s="26">
        <v>98</v>
      </c>
      <c r="D197" s="26">
        <v>98</v>
      </c>
      <c r="E197" s="26">
        <v>87</v>
      </c>
      <c r="F197" s="26">
        <v>406</v>
      </c>
      <c r="G197" s="26">
        <v>1101</v>
      </c>
      <c r="H197" s="26">
        <v>3235</v>
      </c>
      <c r="I197" s="26">
        <v>86</v>
      </c>
      <c r="J197" s="26">
        <v>60</v>
      </c>
      <c r="K197" s="26">
        <v>171</v>
      </c>
      <c r="L197" s="26">
        <v>154</v>
      </c>
      <c r="M197" s="26">
        <v>2158</v>
      </c>
      <c r="N197" s="26">
        <v>5284</v>
      </c>
      <c r="O197" s="26">
        <v>49</v>
      </c>
      <c r="P197" s="26">
        <v>70</v>
      </c>
      <c r="Q197" s="26">
        <v>171</v>
      </c>
      <c r="R197" s="26">
        <v>175</v>
      </c>
      <c r="S197" s="26">
        <v>702</v>
      </c>
      <c r="T197" s="26">
        <v>1332</v>
      </c>
      <c r="U197" s="26">
        <v>140</v>
      </c>
      <c r="V197" s="26">
        <v>119</v>
      </c>
      <c r="W197" s="26">
        <v>152</v>
      </c>
      <c r="X197" s="26">
        <v>210</v>
      </c>
      <c r="Y197" s="26">
        <v>843</v>
      </c>
      <c r="Z197" s="26">
        <v>2160</v>
      </c>
      <c r="AA197" s="27">
        <f t="shared" si="112"/>
        <v>91</v>
      </c>
      <c r="AB197" s="27">
        <f t="shared" si="102"/>
        <v>49</v>
      </c>
      <c r="AC197" s="27">
        <f t="shared" si="103"/>
        <v>-19</v>
      </c>
      <c r="AD197" s="27">
        <f t="shared" si="104"/>
        <v>35</v>
      </c>
      <c r="AE197" s="27">
        <f t="shared" si="105"/>
        <v>141</v>
      </c>
      <c r="AF197" s="27">
        <f t="shared" si="106"/>
        <v>828</v>
      </c>
      <c r="AG197" s="49">
        <f t="shared" si="113"/>
        <v>1.8571428571428572</v>
      </c>
      <c r="AH197" s="49">
        <f t="shared" si="107"/>
        <v>0.7</v>
      </c>
      <c r="AI197" s="49">
        <f t="shared" si="108"/>
        <v>-0.1111111111111111</v>
      </c>
      <c r="AJ197" s="49">
        <f t="shared" si="109"/>
        <v>0.2</v>
      </c>
      <c r="AK197" s="49">
        <f t="shared" si="110"/>
        <v>0.20085470085470086</v>
      </c>
      <c r="AL197" s="49">
        <f t="shared" si="111"/>
        <v>0.6216216216216216</v>
      </c>
    </row>
    <row r="198" spans="1:38" x14ac:dyDescent="0.35">
      <c r="A198" s="24" t="s">
        <v>97</v>
      </c>
      <c r="B198" s="24" t="s">
        <v>75</v>
      </c>
      <c r="C198" s="26">
        <v>154</v>
      </c>
      <c r="D198" s="26">
        <v>84</v>
      </c>
      <c r="E198" s="26">
        <v>187</v>
      </c>
      <c r="F198" s="26">
        <v>297</v>
      </c>
      <c r="G198" s="26">
        <v>861</v>
      </c>
      <c r="H198" s="26">
        <v>2596</v>
      </c>
      <c r="I198" s="26">
        <v>54</v>
      </c>
      <c r="J198" s="26">
        <v>60</v>
      </c>
      <c r="K198" s="26">
        <v>156</v>
      </c>
      <c r="L198" s="26">
        <v>221</v>
      </c>
      <c r="M198" s="26">
        <v>386</v>
      </c>
      <c r="N198" s="26">
        <v>1170</v>
      </c>
      <c r="O198" s="26">
        <v>219</v>
      </c>
      <c r="P198" s="26">
        <v>301</v>
      </c>
      <c r="Q198" s="26">
        <v>210</v>
      </c>
      <c r="R198" s="26">
        <v>244</v>
      </c>
      <c r="S198" s="26">
        <v>638</v>
      </c>
      <c r="T198" s="26">
        <v>1498</v>
      </c>
      <c r="U198" s="26">
        <v>207</v>
      </c>
      <c r="V198" s="26">
        <v>141</v>
      </c>
      <c r="W198" s="26">
        <v>167</v>
      </c>
      <c r="X198" s="26">
        <v>360</v>
      </c>
      <c r="Y198" s="26">
        <v>652</v>
      </c>
      <c r="Z198" s="26">
        <v>1739</v>
      </c>
      <c r="AA198" s="27">
        <f t="shared" si="112"/>
        <v>-12</v>
      </c>
      <c r="AB198" s="27">
        <f t="shared" si="102"/>
        <v>-160</v>
      </c>
      <c r="AC198" s="27">
        <f t="shared" si="103"/>
        <v>-43</v>
      </c>
      <c r="AD198" s="27">
        <f t="shared" si="104"/>
        <v>116</v>
      </c>
      <c r="AE198" s="27">
        <f t="shared" si="105"/>
        <v>14</v>
      </c>
      <c r="AF198" s="27">
        <f t="shared" si="106"/>
        <v>241</v>
      </c>
      <c r="AG198" s="49">
        <f t="shared" si="113"/>
        <v>-5.4794520547945202E-2</v>
      </c>
      <c r="AH198" s="49">
        <f t="shared" si="107"/>
        <v>-0.53156146179401997</v>
      </c>
      <c r="AI198" s="49">
        <f t="shared" si="108"/>
        <v>-0.20476190476190476</v>
      </c>
      <c r="AJ198" s="49">
        <f t="shared" si="109"/>
        <v>0.47540983606557374</v>
      </c>
      <c r="AK198" s="49">
        <f t="shared" si="110"/>
        <v>2.1943573667711599E-2</v>
      </c>
      <c r="AL198" s="49">
        <f t="shared" si="111"/>
        <v>0.16088117489986647</v>
      </c>
    </row>
    <row r="199" spans="1:38" x14ac:dyDescent="0.35">
      <c r="A199" s="24" t="s">
        <v>82</v>
      </c>
      <c r="B199" s="24" t="s">
        <v>82</v>
      </c>
      <c r="C199" s="28" t="s">
        <v>66</v>
      </c>
      <c r="D199" s="28" t="s">
        <v>66</v>
      </c>
      <c r="E199" s="26">
        <v>187</v>
      </c>
      <c r="F199" s="28" t="s">
        <v>66</v>
      </c>
      <c r="G199" s="26">
        <v>732</v>
      </c>
      <c r="H199" s="26">
        <v>1951</v>
      </c>
      <c r="I199" s="26">
        <v>54</v>
      </c>
      <c r="J199" s="26">
        <v>60</v>
      </c>
      <c r="K199" s="28" t="s">
        <v>66</v>
      </c>
      <c r="L199" s="26">
        <v>221</v>
      </c>
      <c r="M199" s="26">
        <v>353</v>
      </c>
      <c r="N199" s="26">
        <v>835</v>
      </c>
      <c r="O199" s="28" t="s">
        <v>66</v>
      </c>
      <c r="P199" s="28" t="s">
        <v>66</v>
      </c>
      <c r="Q199" s="26">
        <v>161</v>
      </c>
      <c r="R199" s="28" t="s">
        <v>66</v>
      </c>
      <c r="S199" s="26">
        <v>572</v>
      </c>
      <c r="T199" s="26">
        <v>1160</v>
      </c>
      <c r="U199" s="28" t="s">
        <v>66</v>
      </c>
      <c r="V199" s="26">
        <v>141</v>
      </c>
      <c r="W199" s="28" t="s">
        <v>66</v>
      </c>
      <c r="X199" s="26">
        <v>319</v>
      </c>
      <c r="Y199" s="26">
        <v>559</v>
      </c>
      <c r="Z199" s="26">
        <v>1338</v>
      </c>
      <c r="AA199" s="27" t="e">
        <f t="shared" si="112"/>
        <v>#VALUE!</v>
      </c>
      <c r="AB199" s="27" t="e">
        <f t="shared" si="102"/>
        <v>#VALUE!</v>
      </c>
      <c r="AC199" s="27" t="e">
        <f t="shared" si="103"/>
        <v>#VALUE!</v>
      </c>
      <c r="AD199" s="27" t="e">
        <f t="shared" si="104"/>
        <v>#VALUE!</v>
      </c>
      <c r="AE199" s="27">
        <f t="shared" si="105"/>
        <v>-13</v>
      </c>
      <c r="AF199" s="27">
        <f t="shared" si="106"/>
        <v>178</v>
      </c>
      <c r="AG199" s="49" t="e">
        <f t="shared" si="113"/>
        <v>#VALUE!</v>
      </c>
      <c r="AH199" s="49" t="e">
        <f t="shared" si="107"/>
        <v>#VALUE!</v>
      </c>
      <c r="AI199" s="49" t="e">
        <f t="shared" si="108"/>
        <v>#VALUE!</v>
      </c>
      <c r="AJ199" s="49" t="e">
        <f t="shared" si="109"/>
        <v>#VALUE!</v>
      </c>
      <c r="AK199" s="49">
        <f t="shared" si="110"/>
        <v>-2.2727272727272728E-2</v>
      </c>
      <c r="AL199" s="49">
        <f t="shared" si="111"/>
        <v>0.15344827586206897</v>
      </c>
    </row>
    <row r="200" spans="1:38" x14ac:dyDescent="0.35">
      <c r="A200" s="24" t="s">
        <v>95</v>
      </c>
      <c r="B200" s="24" t="s">
        <v>73</v>
      </c>
      <c r="C200" s="26">
        <v>78</v>
      </c>
      <c r="D200" s="26">
        <v>23</v>
      </c>
      <c r="E200" s="26">
        <v>109</v>
      </c>
      <c r="F200" s="26">
        <v>124</v>
      </c>
      <c r="G200" s="26">
        <v>1212</v>
      </c>
      <c r="H200" s="26">
        <v>2778</v>
      </c>
      <c r="I200" s="26">
        <v>113</v>
      </c>
      <c r="J200" s="26">
        <v>58</v>
      </c>
      <c r="K200" s="26">
        <v>78</v>
      </c>
      <c r="L200" s="26">
        <v>100</v>
      </c>
      <c r="M200" s="26">
        <v>453</v>
      </c>
      <c r="N200" s="26">
        <v>705</v>
      </c>
      <c r="O200" s="26">
        <v>101</v>
      </c>
      <c r="P200" s="26">
        <v>132</v>
      </c>
      <c r="Q200" s="26">
        <v>66</v>
      </c>
      <c r="R200" s="26">
        <v>151</v>
      </c>
      <c r="S200" s="26">
        <v>659</v>
      </c>
      <c r="T200" s="26">
        <v>1264</v>
      </c>
      <c r="U200" s="26">
        <v>179</v>
      </c>
      <c r="V200" s="26">
        <v>94</v>
      </c>
      <c r="W200" s="26">
        <v>66</v>
      </c>
      <c r="X200" s="26">
        <v>96</v>
      </c>
      <c r="Y200" s="26">
        <v>810</v>
      </c>
      <c r="Z200" s="26">
        <v>1803</v>
      </c>
      <c r="AA200" s="27">
        <f t="shared" si="112"/>
        <v>78</v>
      </c>
      <c r="AB200" s="27">
        <f t="shared" si="102"/>
        <v>-38</v>
      </c>
      <c r="AC200" s="27">
        <f t="shared" si="103"/>
        <v>0</v>
      </c>
      <c r="AD200" s="27">
        <f t="shared" si="104"/>
        <v>-55</v>
      </c>
      <c r="AE200" s="27">
        <f t="shared" si="105"/>
        <v>151</v>
      </c>
      <c r="AF200" s="27">
        <f t="shared" si="106"/>
        <v>539</v>
      </c>
      <c r="AG200" s="49">
        <f t="shared" si="113"/>
        <v>0.7722772277227723</v>
      </c>
      <c r="AH200" s="49">
        <f t="shared" si="107"/>
        <v>-0.2878787878787879</v>
      </c>
      <c r="AI200" s="49">
        <f t="shared" si="108"/>
        <v>0</v>
      </c>
      <c r="AJ200" s="49">
        <f t="shared" si="109"/>
        <v>-0.36423841059602646</v>
      </c>
      <c r="AK200" s="49">
        <f t="shared" si="110"/>
        <v>0.2291350531107739</v>
      </c>
      <c r="AL200" s="49">
        <f t="shared" si="111"/>
        <v>0.42642405063291139</v>
      </c>
    </row>
    <row r="201" spans="1:38" x14ac:dyDescent="0.35">
      <c r="A201" s="24" t="s">
        <v>91</v>
      </c>
      <c r="B201" s="24" t="s">
        <v>69</v>
      </c>
      <c r="C201" s="26">
        <v>510</v>
      </c>
      <c r="D201" s="26">
        <v>492</v>
      </c>
      <c r="E201" s="26">
        <v>551</v>
      </c>
      <c r="F201" s="26">
        <v>587</v>
      </c>
      <c r="G201" s="26">
        <v>720</v>
      </c>
      <c r="H201" s="26">
        <v>1590</v>
      </c>
      <c r="I201" s="26">
        <v>579</v>
      </c>
      <c r="J201" s="26">
        <v>461</v>
      </c>
      <c r="K201" s="26">
        <v>537</v>
      </c>
      <c r="L201" s="26">
        <v>540</v>
      </c>
      <c r="M201" s="26">
        <v>550</v>
      </c>
      <c r="N201" s="26">
        <v>468</v>
      </c>
      <c r="O201" s="26">
        <v>133</v>
      </c>
      <c r="P201" s="26">
        <v>357</v>
      </c>
      <c r="Q201" s="26">
        <v>549</v>
      </c>
      <c r="R201" s="26">
        <v>635</v>
      </c>
      <c r="S201" s="26">
        <v>723</v>
      </c>
      <c r="T201" s="26">
        <v>843</v>
      </c>
      <c r="U201" s="26">
        <v>123</v>
      </c>
      <c r="V201" s="26">
        <v>290</v>
      </c>
      <c r="W201" s="26">
        <v>354</v>
      </c>
      <c r="X201" s="26">
        <v>427</v>
      </c>
      <c r="Y201" s="26">
        <v>460</v>
      </c>
      <c r="Z201" s="26">
        <v>785</v>
      </c>
      <c r="AA201" s="27">
        <f t="shared" si="112"/>
        <v>-10</v>
      </c>
      <c r="AB201" s="27">
        <f t="shared" si="102"/>
        <v>-67</v>
      </c>
      <c r="AC201" s="27">
        <f t="shared" si="103"/>
        <v>-195</v>
      </c>
      <c r="AD201" s="27">
        <f t="shared" si="104"/>
        <v>-208</v>
      </c>
      <c r="AE201" s="27">
        <f t="shared" si="105"/>
        <v>-263</v>
      </c>
      <c r="AF201" s="27">
        <f t="shared" si="106"/>
        <v>-58</v>
      </c>
      <c r="AG201" s="49">
        <f t="shared" si="113"/>
        <v>-7.5187969924812026E-2</v>
      </c>
      <c r="AH201" s="49">
        <f t="shared" si="107"/>
        <v>-0.1876750700280112</v>
      </c>
      <c r="AI201" s="49">
        <f t="shared" si="108"/>
        <v>-0.3551912568306011</v>
      </c>
      <c r="AJ201" s="49">
        <f t="shared" si="109"/>
        <v>-0.32755905511811023</v>
      </c>
      <c r="AK201" s="49">
        <f t="shared" si="110"/>
        <v>-0.36376210235131395</v>
      </c>
      <c r="AL201" s="49">
        <f t="shared" si="111"/>
        <v>-6.8801897983392646E-2</v>
      </c>
    </row>
    <row r="202" spans="1:38" x14ac:dyDescent="0.35">
      <c r="A202" s="24" t="s">
        <v>89</v>
      </c>
      <c r="B202" s="24" t="s">
        <v>67</v>
      </c>
      <c r="C202" s="26">
        <v>152</v>
      </c>
      <c r="D202" s="26">
        <v>119</v>
      </c>
      <c r="E202" s="26">
        <v>191</v>
      </c>
      <c r="F202" s="26">
        <v>363</v>
      </c>
      <c r="G202" s="26">
        <v>876</v>
      </c>
      <c r="H202" s="26">
        <v>1442</v>
      </c>
      <c r="I202" s="26">
        <v>93</v>
      </c>
      <c r="J202" s="26">
        <v>33</v>
      </c>
      <c r="K202" s="26">
        <v>82</v>
      </c>
      <c r="L202" s="26">
        <v>45</v>
      </c>
      <c r="M202" s="26">
        <v>327</v>
      </c>
      <c r="N202" s="26">
        <v>708</v>
      </c>
      <c r="O202" s="26">
        <v>42</v>
      </c>
      <c r="P202" s="26">
        <v>72</v>
      </c>
      <c r="Q202" s="26">
        <v>73</v>
      </c>
      <c r="R202" s="28" t="s">
        <v>66</v>
      </c>
      <c r="S202" s="26">
        <v>606</v>
      </c>
      <c r="T202" s="26">
        <v>1299</v>
      </c>
      <c r="U202" s="26">
        <v>74</v>
      </c>
      <c r="V202" s="26">
        <v>61</v>
      </c>
      <c r="W202" s="26">
        <v>85</v>
      </c>
      <c r="X202" s="26">
        <v>97</v>
      </c>
      <c r="Y202" s="26">
        <v>480</v>
      </c>
      <c r="Z202" s="26">
        <v>1570</v>
      </c>
      <c r="AA202" s="27">
        <f t="shared" si="112"/>
        <v>32</v>
      </c>
      <c r="AB202" s="27">
        <f t="shared" si="102"/>
        <v>-11</v>
      </c>
      <c r="AC202" s="27">
        <f t="shared" si="103"/>
        <v>12</v>
      </c>
      <c r="AD202" s="27" t="e">
        <f t="shared" si="104"/>
        <v>#VALUE!</v>
      </c>
      <c r="AE202" s="27">
        <f t="shared" si="105"/>
        <v>-126</v>
      </c>
      <c r="AF202" s="27">
        <f t="shared" si="106"/>
        <v>271</v>
      </c>
      <c r="AG202" s="49">
        <f t="shared" si="113"/>
        <v>0.76190476190476186</v>
      </c>
      <c r="AH202" s="49">
        <f t="shared" si="107"/>
        <v>-0.15277777777777779</v>
      </c>
      <c r="AI202" s="49">
        <f t="shared" si="108"/>
        <v>0.16438356164383561</v>
      </c>
      <c r="AJ202" s="49" t="e">
        <f t="shared" si="109"/>
        <v>#VALUE!</v>
      </c>
      <c r="AK202" s="49">
        <f t="shared" si="110"/>
        <v>-0.20792079207920791</v>
      </c>
      <c r="AL202" s="49">
        <f t="shared" si="111"/>
        <v>0.20862201693610469</v>
      </c>
    </row>
    <row r="203" spans="1:38" x14ac:dyDescent="0.35">
      <c r="A203" s="24" t="s">
        <v>94</v>
      </c>
      <c r="B203" s="24" t="s">
        <v>72</v>
      </c>
      <c r="C203" s="28" t="s">
        <v>66</v>
      </c>
      <c r="D203" s="26">
        <v>41</v>
      </c>
      <c r="E203" s="26">
        <v>55</v>
      </c>
      <c r="F203" s="26">
        <v>218</v>
      </c>
      <c r="G203" s="26">
        <v>399</v>
      </c>
      <c r="H203" s="26">
        <v>827</v>
      </c>
      <c r="I203" s="28" t="s">
        <v>66</v>
      </c>
      <c r="J203" s="28" t="s">
        <v>66</v>
      </c>
      <c r="K203" s="26">
        <v>68</v>
      </c>
      <c r="L203" s="26">
        <v>195</v>
      </c>
      <c r="M203" s="26">
        <v>276</v>
      </c>
      <c r="N203" s="26">
        <v>371</v>
      </c>
      <c r="O203" s="26">
        <v>29</v>
      </c>
      <c r="P203" s="26">
        <v>8</v>
      </c>
      <c r="Q203" s="26">
        <v>59</v>
      </c>
      <c r="R203" s="26">
        <v>230</v>
      </c>
      <c r="S203" s="26">
        <v>339</v>
      </c>
      <c r="T203" s="26">
        <v>505</v>
      </c>
      <c r="U203" s="26">
        <v>22</v>
      </c>
      <c r="V203" s="26">
        <v>44</v>
      </c>
      <c r="W203" s="26">
        <v>60</v>
      </c>
      <c r="X203" s="26">
        <v>191</v>
      </c>
      <c r="Y203" s="26">
        <v>285</v>
      </c>
      <c r="Z203" s="26">
        <v>825</v>
      </c>
      <c r="AA203" s="27">
        <f t="shared" si="112"/>
        <v>-7</v>
      </c>
      <c r="AB203" s="27">
        <f t="shared" si="102"/>
        <v>36</v>
      </c>
      <c r="AC203" s="27">
        <f t="shared" si="103"/>
        <v>1</v>
      </c>
      <c r="AD203" s="27">
        <f t="shared" si="104"/>
        <v>-39</v>
      </c>
      <c r="AE203" s="27">
        <f t="shared" si="105"/>
        <v>-54</v>
      </c>
      <c r="AF203" s="27">
        <f t="shared" si="106"/>
        <v>320</v>
      </c>
      <c r="AG203" s="49">
        <f t="shared" si="113"/>
        <v>-0.2413793103448276</v>
      </c>
      <c r="AH203" s="49">
        <f t="shared" si="107"/>
        <v>4.5</v>
      </c>
      <c r="AI203" s="49">
        <f t="shared" si="108"/>
        <v>1.6949152542372881E-2</v>
      </c>
      <c r="AJ203" s="49">
        <f t="shared" si="109"/>
        <v>-0.16956521739130434</v>
      </c>
      <c r="AK203" s="49">
        <f t="shared" si="110"/>
        <v>-0.15929203539823009</v>
      </c>
      <c r="AL203" s="49">
        <f t="shared" si="111"/>
        <v>0.63366336633663367</v>
      </c>
    </row>
    <row r="204" spans="1:38" x14ac:dyDescent="0.35">
      <c r="A204" s="24" t="s">
        <v>100</v>
      </c>
      <c r="B204" s="24" t="s">
        <v>79</v>
      </c>
      <c r="C204" s="26">
        <v>310</v>
      </c>
      <c r="D204" s="26">
        <v>163</v>
      </c>
      <c r="E204" s="26">
        <v>114</v>
      </c>
      <c r="F204" s="26">
        <v>128</v>
      </c>
      <c r="G204" s="26">
        <v>197</v>
      </c>
      <c r="H204" s="26">
        <v>368</v>
      </c>
      <c r="I204" s="26">
        <v>128</v>
      </c>
      <c r="J204" s="26">
        <v>101</v>
      </c>
      <c r="K204" s="28" t="s">
        <v>66</v>
      </c>
      <c r="L204" s="26">
        <v>17</v>
      </c>
      <c r="M204" s="26">
        <v>53</v>
      </c>
      <c r="N204" s="26">
        <v>146</v>
      </c>
      <c r="O204" s="26">
        <v>21</v>
      </c>
      <c r="P204" s="26">
        <v>558</v>
      </c>
      <c r="Q204" s="26">
        <v>115</v>
      </c>
      <c r="R204" s="26">
        <v>13</v>
      </c>
      <c r="S204" s="26">
        <v>51</v>
      </c>
      <c r="T204" s="26">
        <v>231</v>
      </c>
      <c r="U204" s="26">
        <v>29</v>
      </c>
      <c r="V204" s="26">
        <v>345</v>
      </c>
      <c r="W204" s="26">
        <v>63</v>
      </c>
      <c r="X204" s="26">
        <v>63</v>
      </c>
      <c r="Y204" s="26">
        <v>83</v>
      </c>
      <c r="Z204" s="26">
        <v>153</v>
      </c>
      <c r="AA204" s="27">
        <f t="shared" si="112"/>
        <v>8</v>
      </c>
      <c r="AB204" s="27">
        <f t="shared" si="102"/>
        <v>-213</v>
      </c>
      <c r="AC204" s="27">
        <f t="shared" si="103"/>
        <v>-52</v>
      </c>
      <c r="AD204" s="27">
        <f t="shared" si="104"/>
        <v>50</v>
      </c>
      <c r="AE204" s="27">
        <f t="shared" si="105"/>
        <v>32</v>
      </c>
      <c r="AF204" s="27">
        <f t="shared" si="106"/>
        <v>-78</v>
      </c>
      <c r="AG204" s="49">
        <f t="shared" si="113"/>
        <v>0.38095238095238093</v>
      </c>
      <c r="AH204" s="49">
        <f t="shared" si="107"/>
        <v>-0.38172043010752688</v>
      </c>
      <c r="AI204" s="49">
        <f t="shared" si="108"/>
        <v>-0.45217391304347826</v>
      </c>
      <c r="AJ204" s="49">
        <f t="shared" si="109"/>
        <v>3.8461538461538463</v>
      </c>
      <c r="AK204" s="49">
        <f t="shared" si="110"/>
        <v>0.62745098039215685</v>
      </c>
      <c r="AL204" s="49">
        <f t="shared" si="111"/>
        <v>-0.33766233766233766</v>
      </c>
    </row>
    <row r="205" spans="1:38" x14ac:dyDescent="0.35">
      <c r="A205" s="24" t="s">
        <v>90</v>
      </c>
      <c r="B205" s="24" t="s">
        <v>68</v>
      </c>
      <c r="C205" s="26">
        <v>0</v>
      </c>
      <c r="D205" s="26">
        <v>0</v>
      </c>
      <c r="E205" s="26">
        <v>0</v>
      </c>
      <c r="F205" s="26">
        <v>0</v>
      </c>
      <c r="G205" s="26">
        <v>26</v>
      </c>
      <c r="H205" s="26">
        <v>114</v>
      </c>
      <c r="I205" s="28" t="s">
        <v>66</v>
      </c>
      <c r="J205" s="28" t="s">
        <v>66</v>
      </c>
      <c r="K205" s="28" t="s">
        <v>66</v>
      </c>
      <c r="L205" s="26">
        <v>0</v>
      </c>
      <c r="M205" s="26">
        <v>21</v>
      </c>
      <c r="N205" s="26">
        <v>73</v>
      </c>
      <c r="O205" s="28" t="s">
        <v>66</v>
      </c>
      <c r="P205" s="28" t="s">
        <v>66</v>
      </c>
      <c r="Q205" s="28" t="s">
        <v>66</v>
      </c>
      <c r="R205" s="28" t="s">
        <v>66</v>
      </c>
      <c r="S205" s="26">
        <v>15</v>
      </c>
      <c r="T205" s="26">
        <v>75</v>
      </c>
      <c r="U205" s="26">
        <v>0</v>
      </c>
      <c r="V205" s="26">
        <v>0</v>
      </c>
      <c r="W205" s="26">
        <v>0</v>
      </c>
      <c r="X205" s="28" t="s">
        <v>66</v>
      </c>
      <c r="Y205" s="26">
        <v>37</v>
      </c>
      <c r="Z205" s="26">
        <v>71</v>
      </c>
      <c r="AA205" s="27" t="e">
        <f t="shared" si="112"/>
        <v>#VALUE!</v>
      </c>
      <c r="AB205" s="27" t="e">
        <f t="shared" si="102"/>
        <v>#VALUE!</v>
      </c>
      <c r="AC205" s="27" t="e">
        <f t="shared" si="103"/>
        <v>#VALUE!</v>
      </c>
      <c r="AD205" s="27" t="e">
        <f t="shared" si="104"/>
        <v>#VALUE!</v>
      </c>
      <c r="AE205" s="27">
        <f t="shared" si="105"/>
        <v>22</v>
      </c>
      <c r="AF205" s="27">
        <f t="shared" si="106"/>
        <v>-4</v>
      </c>
      <c r="AG205" s="49" t="e">
        <f t="shared" si="113"/>
        <v>#VALUE!</v>
      </c>
      <c r="AH205" s="49" t="e">
        <f t="shared" si="107"/>
        <v>#VALUE!</v>
      </c>
      <c r="AI205" s="49" t="e">
        <f t="shared" si="108"/>
        <v>#VALUE!</v>
      </c>
      <c r="AJ205" s="49" t="e">
        <f t="shared" si="109"/>
        <v>#VALUE!</v>
      </c>
      <c r="AK205" s="49">
        <f t="shared" si="110"/>
        <v>1.4666666666666666</v>
      </c>
      <c r="AL205" s="49">
        <f t="shared" si="111"/>
        <v>-5.3333333333333337E-2</v>
      </c>
    </row>
    <row r="206" spans="1:38" x14ac:dyDescent="0.35">
      <c r="A206" s="24" t="s">
        <v>92</v>
      </c>
      <c r="B206" s="24" t="s">
        <v>70</v>
      </c>
      <c r="C206" s="28" t="s">
        <v>66</v>
      </c>
      <c r="D206" s="28" t="s">
        <v>66</v>
      </c>
      <c r="E206" s="28" t="s">
        <v>66</v>
      </c>
      <c r="F206" s="26">
        <v>742</v>
      </c>
      <c r="G206" s="26">
        <v>119</v>
      </c>
      <c r="H206" s="26">
        <v>139</v>
      </c>
      <c r="I206" s="26">
        <v>897</v>
      </c>
      <c r="J206" s="28" t="s">
        <v>66</v>
      </c>
      <c r="K206" s="28" t="s">
        <v>66</v>
      </c>
      <c r="L206" s="28" t="s">
        <v>66</v>
      </c>
      <c r="M206" s="26">
        <v>145</v>
      </c>
      <c r="N206" s="26">
        <v>25</v>
      </c>
      <c r="O206" s="26">
        <v>0</v>
      </c>
      <c r="P206" s="28" t="s">
        <v>66</v>
      </c>
      <c r="Q206" s="28" t="s">
        <v>66</v>
      </c>
      <c r="R206" s="28" t="s">
        <v>66</v>
      </c>
      <c r="S206" s="26">
        <v>933</v>
      </c>
      <c r="T206" s="26">
        <v>951</v>
      </c>
      <c r="U206" s="28" t="s">
        <v>66</v>
      </c>
      <c r="V206" s="26">
        <v>0</v>
      </c>
      <c r="W206" s="26">
        <v>0</v>
      </c>
      <c r="X206" s="28" t="s">
        <v>66</v>
      </c>
      <c r="Y206" s="28" t="s">
        <v>66</v>
      </c>
      <c r="Z206" s="26">
        <v>35</v>
      </c>
      <c r="AA206" s="27" t="e">
        <f t="shared" si="112"/>
        <v>#VALUE!</v>
      </c>
      <c r="AB206" s="27" t="e">
        <f t="shared" si="102"/>
        <v>#VALUE!</v>
      </c>
      <c r="AC206" s="27" t="e">
        <f t="shared" si="103"/>
        <v>#VALUE!</v>
      </c>
      <c r="AD206" s="27" t="e">
        <f t="shared" si="104"/>
        <v>#VALUE!</v>
      </c>
      <c r="AE206" s="27" t="e">
        <f t="shared" si="105"/>
        <v>#VALUE!</v>
      </c>
      <c r="AF206" s="27">
        <f t="shared" si="106"/>
        <v>-916</v>
      </c>
      <c r="AG206" s="49" t="e">
        <f t="shared" si="113"/>
        <v>#VALUE!</v>
      </c>
      <c r="AH206" s="49" t="e">
        <f t="shared" si="107"/>
        <v>#VALUE!</v>
      </c>
      <c r="AI206" s="49" t="e">
        <f t="shared" si="108"/>
        <v>#VALUE!</v>
      </c>
      <c r="AJ206" s="49" t="e">
        <f t="shared" si="109"/>
        <v>#VALUE!</v>
      </c>
      <c r="AK206" s="49" t="e">
        <f t="shared" si="110"/>
        <v>#VALUE!</v>
      </c>
      <c r="AL206" s="49">
        <f t="shared" si="111"/>
        <v>-0.96319663512092535</v>
      </c>
    </row>
    <row r="207" spans="1:38" x14ac:dyDescent="0.35">
      <c r="A207" s="24" t="s">
        <v>93</v>
      </c>
      <c r="B207" s="24" t="s">
        <v>71</v>
      </c>
      <c r="C207" s="28" t="s">
        <v>66</v>
      </c>
      <c r="D207" s="28" t="s">
        <v>66</v>
      </c>
      <c r="E207" s="28" t="s">
        <v>66</v>
      </c>
      <c r="F207" s="28" t="s">
        <v>66</v>
      </c>
      <c r="G207" s="26">
        <v>41</v>
      </c>
      <c r="H207" s="26">
        <v>30</v>
      </c>
      <c r="I207" s="28" t="s">
        <v>66</v>
      </c>
      <c r="J207" s="28" t="s">
        <v>66</v>
      </c>
      <c r="K207" s="28" t="s">
        <v>66</v>
      </c>
      <c r="L207" s="28" t="s">
        <v>66</v>
      </c>
      <c r="M207" s="28" t="s">
        <v>66</v>
      </c>
      <c r="N207" s="26">
        <v>32</v>
      </c>
      <c r="O207" s="28" t="s">
        <v>66</v>
      </c>
      <c r="P207" s="28" t="s">
        <v>66</v>
      </c>
      <c r="Q207" s="28" t="s">
        <v>66</v>
      </c>
      <c r="R207" s="28" t="s">
        <v>66</v>
      </c>
      <c r="S207" s="26">
        <v>9</v>
      </c>
      <c r="T207" s="26">
        <v>132</v>
      </c>
      <c r="U207" s="28" t="s">
        <v>66</v>
      </c>
      <c r="V207" s="28" t="s">
        <v>66</v>
      </c>
      <c r="W207" s="26">
        <v>32</v>
      </c>
      <c r="X207" s="26">
        <v>7</v>
      </c>
      <c r="Y207" s="28" t="s">
        <v>66</v>
      </c>
      <c r="Z207" s="28" t="s">
        <v>66</v>
      </c>
      <c r="AA207" s="27" t="e">
        <f t="shared" si="112"/>
        <v>#VALUE!</v>
      </c>
      <c r="AB207" s="27" t="e">
        <f t="shared" si="102"/>
        <v>#VALUE!</v>
      </c>
      <c r="AC207" s="27" t="e">
        <f t="shared" si="103"/>
        <v>#VALUE!</v>
      </c>
      <c r="AD207" s="27" t="e">
        <f t="shared" si="104"/>
        <v>#VALUE!</v>
      </c>
      <c r="AE207" s="27" t="e">
        <f t="shared" si="105"/>
        <v>#VALUE!</v>
      </c>
      <c r="AF207" s="27" t="e">
        <f t="shared" si="106"/>
        <v>#VALUE!</v>
      </c>
      <c r="AG207" s="49" t="e">
        <f t="shared" si="113"/>
        <v>#VALUE!</v>
      </c>
      <c r="AH207" s="49" t="e">
        <f t="shared" si="107"/>
        <v>#VALUE!</v>
      </c>
      <c r="AI207" s="49" t="e">
        <f t="shared" si="108"/>
        <v>#VALUE!</v>
      </c>
      <c r="AJ207" s="49" t="e">
        <f t="shared" si="109"/>
        <v>#VALUE!</v>
      </c>
      <c r="AK207" s="49" t="e">
        <f t="shared" si="110"/>
        <v>#VALUE!</v>
      </c>
      <c r="AL207" s="49" t="e">
        <f t="shared" si="111"/>
        <v>#VALUE!</v>
      </c>
    </row>
    <row r="208" spans="1:38" x14ac:dyDescent="0.35">
      <c r="A208" s="24" t="s">
        <v>96</v>
      </c>
      <c r="B208" s="24" t="s">
        <v>74</v>
      </c>
      <c r="C208" s="28" t="s">
        <v>66</v>
      </c>
      <c r="D208" s="28" t="s">
        <v>66</v>
      </c>
      <c r="E208" s="28" t="s">
        <v>66</v>
      </c>
      <c r="F208" s="28" t="s">
        <v>66</v>
      </c>
      <c r="G208" s="26">
        <v>51</v>
      </c>
      <c r="H208" s="26">
        <v>65</v>
      </c>
      <c r="I208" s="28" t="s">
        <v>66</v>
      </c>
      <c r="J208" s="28" t="s">
        <v>66</v>
      </c>
      <c r="K208" s="28" t="s">
        <v>66</v>
      </c>
      <c r="L208" s="28" t="s">
        <v>66</v>
      </c>
      <c r="M208" s="28" t="s">
        <v>66</v>
      </c>
      <c r="N208" s="26">
        <v>30</v>
      </c>
      <c r="O208" s="28" t="s">
        <v>66</v>
      </c>
      <c r="P208" s="28" t="s">
        <v>66</v>
      </c>
      <c r="Q208" s="28" t="s">
        <v>66</v>
      </c>
      <c r="R208" s="28" t="s">
        <v>66</v>
      </c>
      <c r="S208" s="28" t="s">
        <v>66</v>
      </c>
      <c r="T208" s="26">
        <v>58</v>
      </c>
      <c r="U208" s="26">
        <v>53</v>
      </c>
      <c r="V208" s="26">
        <v>103</v>
      </c>
      <c r="W208" s="28" t="s">
        <v>66</v>
      </c>
      <c r="X208" s="28" t="s">
        <v>66</v>
      </c>
      <c r="Y208" s="26">
        <v>35</v>
      </c>
      <c r="Z208" s="26">
        <v>125</v>
      </c>
      <c r="AA208" s="27" t="e">
        <f t="shared" si="112"/>
        <v>#VALUE!</v>
      </c>
      <c r="AB208" s="27" t="e">
        <f t="shared" si="102"/>
        <v>#VALUE!</v>
      </c>
      <c r="AC208" s="27" t="e">
        <f t="shared" si="103"/>
        <v>#VALUE!</v>
      </c>
      <c r="AD208" s="27" t="e">
        <f t="shared" si="104"/>
        <v>#VALUE!</v>
      </c>
      <c r="AE208" s="27" t="e">
        <f t="shared" si="105"/>
        <v>#VALUE!</v>
      </c>
      <c r="AF208" s="27">
        <f t="shared" si="106"/>
        <v>67</v>
      </c>
      <c r="AG208" s="49" t="e">
        <f t="shared" si="113"/>
        <v>#VALUE!</v>
      </c>
      <c r="AH208" s="49" t="e">
        <f t="shared" si="107"/>
        <v>#VALUE!</v>
      </c>
      <c r="AI208" s="49" t="e">
        <f t="shared" si="108"/>
        <v>#VALUE!</v>
      </c>
      <c r="AJ208" s="49" t="e">
        <f t="shared" si="109"/>
        <v>#VALUE!</v>
      </c>
      <c r="AK208" s="49" t="e">
        <f t="shared" si="110"/>
        <v>#VALUE!</v>
      </c>
      <c r="AL208" s="49">
        <f t="shared" si="111"/>
        <v>1.1551724137931034</v>
      </c>
    </row>
    <row r="209" spans="1:38" x14ac:dyDescent="0.35">
      <c r="A209" s="24" t="s">
        <v>98</v>
      </c>
      <c r="B209" s="24" t="s">
        <v>76</v>
      </c>
      <c r="C209" s="26">
        <v>0</v>
      </c>
      <c r="D209" s="28" t="s">
        <v>66</v>
      </c>
      <c r="E209" s="28" t="s">
        <v>66</v>
      </c>
      <c r="F209" s="28" t="s">
        <v>66</v>
      </c>
      <c r="G209" s="26">
        <v>108</v>
      </c>
      <c r="H209" s="28" t="s">
        <v>66</v>
      </c>
      <c r="I209" s="26">
        <v>0</v>
      </c>
      <c r="J209" s="28" t="s">
        <v>66</v>
      </c>
      <c r="K209" s="26">
        <v>0</v>
      </c>
      <c r="L209" s="28" t="s">
        <v>66</v>
      </c>
      <c r="M209" s="26">
        <v>7</v>
      </c>
      <c r="N209" s="26">
        <v>8</v>
      </c>
      <c r="O209" s="26">
        <v>0</v>
      </c>
      <c r="P209" s="28" t="s">
        <v>66</v>
      </c>
      <c r="Q209" s="28" t="s">
        <v>66</v>
      </c>
      <c r="R209" s="28" t="s">
        <v>66</v>
      </c>
      <c r="S209" s="26">
        <v>0</v>
      </c>
      <c r="T209" s="28" t="s">
        <v>66</v>
      </c>
      <c r="U209" s="28" t="s">
        <v>66</v>
      </c>
      <c r="V209" s="28" t="s">
        <v>66</v>
      </c>
      <c r="W209" s="26">
        <v>0</v>
      </c>
      <c r="X209" s="26">
        <v>0</v>
      </c>
      <c r="Y209" s="28" t="s">
        <v>66</v>
      </c>
      <c r="Z209" s="26">
        <v>18</v>
      </c>
      <c r="AA209" s="27" t="e">
        <f t="shared" si="112"/>
        <v>#VALUE!</v>
      </c>
      <c r="AB209" s="27" t="e">
        <f t="shared" si="102"/>
        <v>#VALUE!</v>
      </c>
      <c r="AC209" s="27" t="e">
        <f t="shared" si="103"/>
        <v>#VALUE!</v>
      </c>
      <c r="AD209" s="27" t="e">
        <f t="shared" si="104"/>
        <v>#VALUE!</v>
      </c>
      <c r="AE209" s="27" t="e">
        <f t="shared" si="105"/>
        <v>#VALUE!</v>
      </c>
      <c r="AF209" s="27" t="e">
        <f t="shared" si="106"/>
        <v>#VALUE!</v>
      </c>
      <c r="AG209" s="49" t="e">
        <f t="shared" si="113"/>
        <v>#VALUE!</v>
      </c>
      <c r="AH209" s="49" t="e">
        <f t="shared" si="107"/>
        <v>#VALUE!</v>
      </c>
      <c r="AI209" s="49" t="e">
        <f t="shared" si="108"/>
        <v>#VALUE!</v>
      </c>
      <c r="AJ209" s="49" t="e">
        <f t="shared" si="109"/>
        <v>#VALUE!</v>
      </c>
      <c r="AK209" s="49" t="e">
        <f t="shared" si="110"/>
        <v>#VALUE!</v>
      </c>
      <c r="AL209" s="49" t="e">
        <f t="shared" si="111"/>
        <v>#VALUE!</v>
      </c>
    </row>
    <row r="210" spans="1:38" x14ac:dyDescent="0.35">
      <c r="A210" s="24" t="s">
        <v>101</v>
      </c>
      <c r="B210" s="24" t="s">
        <v>80</v>
      </c>
      <c r="C210" s="26">
        <v>46</v>
      </c>
      <c r="D210" s="26">
        <v>53</v>
      </c>
      <c r="E210" s="26">
        <v>52</v>
      </c>
      <c r="F210" s="26">
        <v>107</v>
      </c>
      <c r="G210" s="26">
        <v>162</v>
      </c>
      <c r="H210" s="26">
        <v>296</v>
      </c>
      <c r="I210" s="26">
        <v>67</v>
      </c>
      <c r="J210" s="26">
        <v>46</v>
      </c>
      <c r="K210" s="26">
        <v>14</v>
      </c>
      <c r="L210" s="26">
        <v>41</v>
      </c>
      <c r="M210" s="26">
        <v>84</v>
      </c>
      <c r="N210" s="26">
        <v>68</v>
      </c>
      <c r="O210" s="26">
        <v>38</v>
      </c>
      <c r="P210" s="26">
        <v>22</v>
      </c>
      <c r="Q210" s="26">
        <v>65</v>
      </c>
      <c r="R210" s="26">
        <v>119</v>
      </c>
      <c r="S210" s="26">
        <v>59</v>
      </c>
      <c r="T210" s="26">
        <v>301</v>
      </c>
      <c r="U210" s="26">
        <v>52</v>
      </c>
      <c r="V210" s="28" t="s">
        <v>66</v>
      </c>
      <c r="W210" s="26">
        <v>44</v>
      </c>
      <c r="X210" s="26">
        <v>80</v>
      </c>
      <c r="Y210" s="26">
        <v>147</v>
      </c>
      <c r="Z210" s="26">
        <v>126</v>
      </c>
      <c r="AA210" s="27">
        <f t="shared" si="112"/>
        <v>14</v>
      </c>
      <c r="AB210" s="27" t="e">
        <f t="shared" si="102"/>
        <v>#VALUE!</v>
      </c>
      <c r="AC210" s="27">
        <f t="shared" si="103"/>
        <v>-21</v>
      </c>
      <c r="AD210" s="27">
        <f t="shared" si="104"/>
        <v>-39</v>
      </c>
      <c r="AE210" s="27">
        <f t="shared" si="105"/>
        <v>88</v>
      </c>
      <c r="AF210" s="27">
        <f t="shared" si="106"/>
        <v>-175</v>
      </c>
      <c r="AG210" s="49">
        <f t="shared" si="113"/>
        <v>0.36842105263157893</v>
      </c>
      <c r="AH210" s="49" t="e">
        <f t="shared" si="107"/>
        <v>#VALUE!</v>
      </c>
      <c r="AI210" s="49">
        <f t="shared" si="108"/>
        <v>-0.32307692307692309</v>
      </c>
      <c r="AJ210" s="49">
        <f t="shared" si="109"/>
        <v>-0.32773109243697479</v>
      </c>
      <c r="AK210" s="49">
        <f t="shared" si="110"/>
        <v>1.4915254237288136</v>
      </c>
      <c r="AL210" s="49">
        <f t="shared" si="111"/>
        <v>-0.58139534883720934</v>
      </c>
    </row>
    <row r="211" spans="1:38" x14ac:dyDescent="0.35">
      <c r="A211" s="24" t="s">
        <v>102</v>
      </c>
      <c r="B211" s="24" t="s">
        <v>81</v>
      </c>
      <c r="C211" s="26">
        <v>27</v>
      </c>
      <c r="D211" s="26">
        <v>26</v>
      </c>
      <c r="E211" s="28" t="s">
        <v>66</v>
      </c>
      <c r="F211" s="26">
        <v>21</v>
      </c>
      <c r="G211" s="26">
        <v>90</v>
      </c>
      <c r="H211" s="28" t="s">
        <v>66</v>
      </c>
      <c r="I211" s="28" t="s">
        <v>66</v>
      </c>
      <c r="J211" s="26">
        <v>155</v>
      </c>
      <c r="K211" s="26">
        <v>27</v>
      </c>
      <c r="L211" s="26">
        <v>114</v>
      </c>
      <c r="M211" s="26">
        <v>110</v>
      </c>
      <c r="N211" s="26">
        <v>41</v>
      </c>
      <c r="O211" s="28" t="s">
        <v>66</v>
      </c>
      <c r="P211" s="26">
        <v>54</v>
      </c>
      <c r="Q211" s="26">
        <v>12</v>
      </c>
      <c r="R211" s="26">
        <v>70</v>
      </c>
      <c r="S211" s="28" t="s">
        <v>66</v>
      </c>
      <c r="T211" s="28" t="s">
        <v>66</v>
      </c>
      <c r="U211" s="26">
        <v>31</v>
      </c>
      <c r="V211" s="26">
        <v>51</v>
      </c>
      <c r="W211" s="28" t="s">
        <v>66</v>
      </c>
      <c r="X211" s="26">
        <v>74</v>
      </c>
      <c r="Y211" s="26">
        <v>57</v>
      </c>
      <c r="Z211" s="28" t="s">
        <v>66</v>
      </c>
      <c r="AA211" s="27" t="e">
        <f t="shared" ref="AA211" si="114">U211-O211</f>
        <v>#VALUE!</v>
      </c>
      <c r="AB211" s="27">
        <f t="shared" ref="AB211" si="115">V211-P211</f>
        <v>-3</v>
      </c>
      <c r="AC211" s="27" t="e">
        <f t="shared" ref="AC211" si="116">W211-Q211</f>
        <v>#VALUE!</v>
      </c>
      <c r="AD211" s="27">
        <f t="shared" ref="AD211" si="117">X211-R211</f>
        <v>4</v>
      </c>
      <c r="AE211" s="27" t="e">
        <f t="shared" ref="AE211" si="118">Y211-S211</f>
        <v>#VALUE!</v>
      </c>
      <c r="AF211" s="27" t="e">
        <f t="shared" ref="AF211" si="119">Z211-T211</f>
        <v>#VALUE!</v>
      </c>
      <c r="AG211" s="49" t="e">
        <f t="shared" ref="AG211" si="120">(U211-O211)/O211</f>
        <v>#VALUE!</v>
      </c>
      <c r="AH211" s="49">
        <f t="shared" ref="AH211" si="121">(V211-P211)/P211</f>
        <v>-5.5555555555555552E-2</v>
      </c>
      <c r="AI211" s="49" t="e">
        <f t="shared" ref="AI211" si="122">(W211-Q211)/Q211</f>
        <v>#VALUE!</v>
      </c>
      <c r="AJ211" s="49">
        <f t="shared" ref="AJ211" si="123">(X211-R211)/R211</f>
        <v>5.7142857142857141E-2</v>
      </c>
      <c r="AK211" s="49" t="e">
        <f t="shared" ref="AK211" si="124">(Y211-S211)/S211</f>
        <v>#VALUE!</v>
      </c>
      <c r="AL211" s="49" t="e">
        <f t="shared" ref="AL211" si="125">(Z211-T211)/T211</f>
        <v>#VALUE!</v>
      </c>
    </row>
    <row r="213" spans="1:38" x14ac:dyDescent="0.35">
      <c r="A213" s="31" t="s">
        <v>103</v>
      </c>
    </row>
    <row r="214" spans="1:38" x14ac:dyDescent="0.35">
      <c r="A214" s="32" t="s">
        <v>108</v>
      </c>
    </row>
    <row r="215" spans="1:38" x14ac:dyDescent="0.35">
      <c r="A215" s="25"/>
      <c r="B215" s="25"/>
      <c r="C215" s="3" t="s">
        <v>22</v>
      </c>
      <c r="D215" s="3" t="s">
        <v>23</v>
      </c>
      <c r="E215" s="3" t="s">
        <v>24</v>
      </c>
      <c r="F215" s="3" t="s">
        <v>25</v>
      </c>
      <c r="G215" s="3" t="s">
        <v>26</v>
      </c>
      <c r="H215" s="3" t="s">
        <v>27</v>
      </c>
      <c r="I215" s="4" t="s">
        <v>22</v>
      </c>
      <c r="J215" s="4" t="s">
        <v>23</v>
      </c>
      <c r="K215" s="4" t="s">
        <v>24</v>
      </c>
      <c r="L215" s="4" t="s">
        <v>25</v>
      </c>
      <c r="M215" s="4" t="s">
        <v>26</v>
      </c>
      <c r="N215" s="4" t="s">
        <v>27</v>
      </c>
      <c r="O215" s="5" t="s">
        <v>22</v>
      </c>
      <c r="P215" s="5" t="s">
        <v>23</v>
      </c>
      <c r="Q215" s="5" t="s">
        <v>24</v>
      </c>
      <c r="R215" s="5" t="s">
        <v>25</v>
      </c>
      <c r="S215" s="5" t="s">
        <v>26</v>
      </c>
      <c r="T215" s="5" t="s">
        <v>27</v>
      </c>
      <c r="U215" s="11" t="s">
        <v>22</v>
      </c>
      <c r="V215" s="11" t="s">
        <v>23</v>
      </c>
      <c r="W215" s="11" t="s">
        <v>24</v>
      </c>
      <c r="X215" s="11" t="s">
        <v>25</v>
      </c>
      <c r="Y215" s="11" t="s">
        <v>26</v>
      </c>
      <c r="Z215" s="11" t="s">
        <v>27</v>
      </c>
      <c r="AA215" s="60" t="s">
        <v>117</v>
      </c>
      <c r="AB215" s="60"/>
      <c r="AC215" s="60"/>
      <c r="AD215" s="60"/>
      <c r="AE215" s="60"/>
      <c r="AF215" s="60"/>
      <c r="AG215" s="60" t="s">
        <v>117</v>
      </c>
      <c r="AH215" s="60"/>
      <c r="AI215" s="60"/>
      <c r="AJ215" s="60"/>
      <c r="AK215" s="60"/>
      <c r="AL215" s="60"/>
    </row>
    <row r="216" spans="1:38" x14ac:dyDescent="0.35">
      <c r="A216" s="25"/>
      <c r="B216" s="25"/>
      <c r="C216" s="6" t="s">
        <v>28</v>
      </c>
      <c r="D216" s="6" t="s">
        <v>29</v>
      </c>
      <c r="E216" s="6" t="s">
        <v>30</v>
      </c>
      <c r="F216" s="6" t="s">
        <v>31</v>
      </c>
      <c r="G216" s="6" t="s">
        <v>32</v>
      </c>
      <c r="H216" s="6" t="s">
        <v>33</v>
      </c>
      <c r="I216" s="7" t="s">
        <v>28</v>
      </c>
      <c r="J216" s="7" t="s">
        <v>29</v>
      </c>
      <c r="K216" s="7" t="s">
        <v>30</v>
      </c>
      <c r="L216" s="7" t="s">
        <v>31</v>
      </c>
      <c r="M216" s="7" t="s">
        <v>32</v>
      </c>
      <c r="N216" s="7" t="s">
        <v>33</v>
      </c>
      <c r="O216" s="8" t="s">
        <v>28</v>
      </c>
      <c r="P216" s="8" t="s">
        <v>29</v>
      </c>
      <c r="Q216" s="8" t="s">
        <v>30</v>
      </c>
      <c r="R216" s="8" t="s">
        <v>31</v>
      </c>
      <c r="S216" s="8" t="s">
        <v>32</v>
      </c>
      <c r="T216" s="8" t="s">
        <v>33</v>
      </c>
      <c r="U216" s="12" t="s">
        <v>28</v>
      </c>
      <c r="V216" s="12" t="s">
        <v>29</v>
      </c>
      <c r="W216" s="12" t="s">
        <v>30</v>
      </c>
      <c r="X216" s="12" t="s">
        <v>31</v>
      </c>
      <c r="Y216" s="12" t="s">
        <v>32</v>
      </c>
      <c r="Z216" s="12" t="s">
        <v>33</v>
      </c>
      <c r="AA216" s="47" t="s">
        <v>22</v>
      </c>
      <c r="AB216" s="47" t="s">
        <v>23</v>
      </c>
      <c r="AC216" s="47" t="s">
        <v>24</v>
      </c>
      <c r="AD216" s="47" t="s">
        <v>25</v>
      </c>
      <c r="AE216" s="47" t="s">
        <v>26</v>
      </c>
      <c r="AF216" s="47" t="s">
        <v>27</v>
      </c>
      <c r="AG216" s="47" t="s">
        <v>22</v>
      </c>
      <c r="AH216" s="47" t="s">
        <v>23</v>
      </c>
      <c r="AI216" s="47" t="s">
        <v>24</v>
      </c>
      <c r="AJ216" s="47" t="s">
        <v>25</v>
      </c>
      <c r="AK216" s="47" t="s">
        <v>26</v>
      </c>
      <c r="AL216" s="47" t="s">
        <v>27</v>
      </c>
    </row>
    <row r="217" spans="1:38" x14ac:dyDescent="0.35">
      <c r="A217" s="25"/>
      <c r="B217" s="25"/>
      <c r="C217" s="6" t="s">
        <v>34</v>
      </c>
      <c r="D217" s="6" t="s">
        <v>34</v>
      </c>
      <c r="E217" s="6" t="s">
        <v>34</v>
      </c>
      <c r="F217" s="6" t="s">
        <v>34</v>
      </c>
      <c r="G217" s="6" t="s">
        <v>34</v>
      </c>
      <c r="H217" s="6" t="s">
        <v>34</v>
      </c>
      <c r="I217" s="9" t="s">
        <v>35</v>
      </c>
      <c r="J217" s="9" t="s">
        <v>35</v>
      </c>
      <c r="K217" s="9" t="s">
        <v>35</v>
      </c>
      <c r="L217" s="9" t="s">
        <v>35</v>
      </c>
      <c r="M217" s="9" t="s">
        <v>35</v>
      </c>
      <c r="N217" s="9" t="s">
        <v>35</v>
      </c>
      <c r="O217" s="10" t="s">
        <v>36</v>
      </c>
      <c r="P217" s="10" t="s">
        <v>36</v>
      </c>
      <c r="Q217" s="10" t="s">
        <v>36</v>
      </c>
      <c r="R217" s="10" t="s">
        <v>36</v>
      </c>
      <c r="S217" s="10" t="s">
        <v>36</v>
      </c>
      <c r="T217" s="10" t="s">
        <v>36</v>
      </c>
      <c r="U217" s="13" t="s">
        <v>37</v>
      </c>
      <c r="V217" s="13" t="s">
        <v>37</v>
      </c>
      <c r="W217" s="13" t="s">
        <v>37</v>
      </c>
      <c r="X217" s="13" t="s">
        <v>37</v>
      </c>
      <c r="Y217" s="13" t="s">
        <v>37</v>
      </c>
      <c r="Z217" s="13" t="s">
        <v>37</v>
      </c>
      <c r="AA217" s="48" t="s">
        <v>28</v>
      </c>
      <c r="AB217" s="48" t="s">
        <v>29</v>
      </c>
      <c r="AC217" s="48" t="s">
        <v>30</v>
      </c>
      <c r="AD217" s="48" t="s">
        <v>31</v>
      </c>
      <c r="AE217" s="48" t="s">
        <v>32</v>
      </c>
      <c r="AF217" s="48" t="s">
        <v>33</v>
      </c>
      <c r="AG217" s="48" t="s">
        <v>28</v>
      </c>
      <c r="AH217" s="48" t="s">
        <v>29</v>
      </c>
      <c r="AI217" s="48" t="s">
        <v>30</v>
      </c>
      <c r="AJ217" s="48" t="s">
        <v>31</v>
      </c>
      <c r="AK217" s="48" t="s">
        <v>32</v>
      </c>
      <c r="AL217" s="48" t="s">
        <v>33</v>
      </c>
    </row>
    <row r="218" spans="1:38" x14ac:dyDescent="0.35">
      <c r="A218" s="18" t="s">
        <v>42</v>
      </c>
      <c r="B218" s="24" t="s">
        <v>40</v>
      </c>
      <c r="C218" s="26">
        <v>6613</v>
      </c>
      <c r="D218" s="26">
        <v>6214</v>
      </c>
      <c r="E218" s="26">
        <v>7552</v>
      </c>
      <c r="F218" s="26">
        <v>10131</v>
      </c>
      <c r="G218" s="26">
        <v>12889</v>
      </c>
      <c r="H218" s="26">
        <v>16571</v>
      </c>
      <c r="I218" s="26">
        <v>6475</v>
      </c>
      <c r="J218" s="26">
        <v>6300</v>
      </c>
      <c r="K218" s="26">
        <v>7097</v>
      </c>
      <c r="L218" s="26">
        <v>8861</v>
      </c>
      <c r="M218" s="26">
        <v>11271</v>
      </c>
      <c r="N218" s="26">
        <v>12301</v>
      </c>
      <c r="O218" s="26">
        <v>7451</v>
      </c>
      <c r="P218" s="26">
        <v>7526</v>
      </c>
      <c r="Q218" s="26">
        <v>7800</v>
      </c>
      <c r="R218" s="26">
        <v>9237</v>
      </c>
      <c r="S218" s="26">
        <v>11523</v>
      </c>
      <c r="T218" s="26">
        <v>14829</v>
      </c>
      <c r="U218" s="26">
        <v>7869</v>
      </c>
      <c r="V218" s="26">
        <v>7017</v>
      </c>
      <c r="W218" s="26">
        <v>7849</v>
      </c>
      <c r="X218" s="26">
        <v>10523</v>
      </c>
      <c r="Y218" s="26">
        <v>11706</v>
      </c>
      <c r="Z218" s="26">
        <v>14514</v>
      </c>
      <c r="AA218" s="27">
        <f>U218-O218</f>
        <v>418</v>
      </c>
      <c r="AB218" s="27">
        <f t="shared" ref="AB218:AB236" si="126">V218-P218</f>
        <v>-509</v>
      </c>
      <c r="AC218" s="27">
        <f t="shared" ref="AC218:AC236" si="127">W218-Q218</f>
        <v>49</v>
      </c>
      <c r="AD218" s="27">
        <f t="shared" ref="AD218:AD236" si="128">X218-R218</f>
        <v>1286</v>
      </c>
      <c r="AE218" s="27">
        <f t="shared" ref="AE218:AE236" si="129">Y218-S218</f>
        <v>183</v>
      </c>
      <c r="AF218" s="27">
        <f t="shared" ref="AF218:AF236" si="130">Z218-T218</f>
        <v>-315</v>
      </c>
      <c r="AG218" s="49">
        <f>(U218-O218)/O218</f>
        <v>5.6099852368809558E-2</v>
      </c>
      <c r="AH218" s="49">
        <f t="shared" ref="AH218:AH236" si="131">(V218-P218)/P218</f>
        <v>-6.7632208344406058E-2</v>
      </c>
      <c r="AI218" s="49">
        <f t="shared" ref="AI218:AI236" si="132">(W218-Q218)/Q218</f>
        <v>6.2820512820512819E-3</v>
      </c>
      <c r="AJ218" s="49">
        <f t="shared" ref="AJ218:AJ236" si="133">(X218-R218)/R218</f>
        <v>0.13922269135000542</v>
      </c>
      <c r="AK218" s="49">
        <f t="shared" ref="AK218:AK236" si="134">(Y218-S218)/S218</f>
        <v>1.5881280916428014E-2</v>
      </c>
      <c r="AL218" s="49">
        <f t="shared" ref="AL218:AL236" si="135">(Z218-T218)/T218</f>
        <v>-2.124216063119563E-2</v>
      </c>
    </row>
    <row r="219" spans="1:38" x14ac:dyDescent="0.35">
      <c r="A219" s="24" t="s">
        <v>65</v>
      </c>
      <c r="B219" s="24" t="s">
        <v>65</v>
      </c>
      <c r="C219" s="26">
        <v>4930</v>
      </c>
      <c r="D219" s="26">
        <v>4527</v>
      </c>
      <c r="E219" s="26">
        <v>5748</v>
      </c>
      <c r="F219" s="26">
        <v>7393</v>
      </c>
      <c r="G219" s="26">
        <v>8535</v>
      </c>
      <c r="H219" s="26">
        <v>10181</v>
      </c>
      <c r="I219" s="26">
        <v>4819</v>
      </c>
      <c r="J219" s="26">
        <v>4173</v>
      </c>
      <c r="K219" s="26">
        <v>4506</v>
      </c>
      <c r="L219" s="26">
        <v>6336</v>
      </c>
      <c r="M219" s="26">
        <v>7449</v>
      </c>
      <c r="N219" s="26">
        <v>7613</v>
      </c>
      <c r="O219" s="26">
        <v>5396</v>
      </c>
      <c r="P219" s="26">
        <v>5238</v>
      </c>
      <c r="Q219" s="26">
        <v>5610</v>
      </c>
      <c r="R219" s="26">
        <v>6350</v>
      </c>
      <c r="S219" s="26">
        <v>6412</v>
      </c>
      <c r="T219" s="26">
        <v>8861</v>
      </c>
      <c r="U219" s="26">
        <v>5956</v>
      </c>
      <c r="V219" s="26">
        <v>4800</v>
      </c>
      <c r="W219" s="26">
        <v>5673</v>
      </c>
      <c r="X219" s="26">
        <v>7082</v>
      </c>
      <c r="Y219" s="26">
        <v>7446</v>
      </c>
      <c r="Z219" s="26">
        <v>8203</v>
      </c>
      <c r="AA219" s="27">
        <f t="shared" ref="AA219:AA236" si="136">U219-O219</f>
        <v>560</v>
      </c>
      <c r="AB219" s="27">
        <f t="shared" si="126"/>
        <v>-438</v>
      </c>
      <c r="AC219" s="27">
        <f t="shared" si="127"/>
        <v>63</v>
      </c>
      <c r="AD219" s="27">
        <f t="shared" si="128"/>
        <v>732</v>
      </c>
      <c r="AE219" s="27">
        <f t="shared" si="129"/>
        <v>1034</v>
      </c>
      <c r="AF219" s="27">
        <f t="shared" si="130"/>
        <v>-658</v>
      </c>
      <c r="AG219" s="49">
        <f t="shared" ref="AG219:AG236" si="137">(U219-O219)/O219</f>
        <v>0.10378057820607858</v>
      </c>
      <c r="AH219" s="49">
        <f t="shared" si="131"/>
        <v>-8.3619702176403202E-2</v>
      </c>
      <c r="AI219" s="49">
        <f t="shared" si="132"/>
        <v>1.1229946524064172E-2</v>
      </c>
      <c r="AJ219" s="49">
        <f t="shared" si="133"/>
        <v>0.1152755905511811</v>
      </c>
      <c r="AK219" s="49">
        <f t="shared" si="134"/>
        <v>0.16126013724266999</v>
      </c>
      <c r="AL219" s="49">
        <f t="shared" si="135"/>
        <v>-7.4257984426137E-2</v>
      </c>
    </row>
    <row r="220" spans="1:38" x14ac:dyDescent="0.35">
      <c r="A220" s="24" t="s">
        <v>84</v>
      </c>
      <c r="B220" s="24" t="s">
        <v>78</v>
      </c>
      <c r="C220" s="26">
        <v>453</v>
      </c>
      <c r="D220" s="26">
        <v>682</v>
      </c>
      <c r="E220" s="26">
        <v>756</v>
      </c>
      <c r="F220" s="26">
        <v>901</v>
      </c>
      <c r="G220" s="26">
        <v>1054</v>
      </c>
      <c r="H220" s="26">
        <v>1795</v>
      </c>
      <c r="I220" s="26">
        <v>553</v>
      </c>
      <c r="J220" s="26">
        <v>1003</v>
      </c>
      <c r="K220" s="26">
        <v>1057</v>
      </c>
      <c r="L220" s="26">
        <v>698</v>
      </c>
      <c r="M220" s="26">
        <v>1182</v>
      </c>
      <c r="N220" s="26">
        <v>1362</v>
      </c>
      <c r="O220" s="26">
        <v>568</v>
      </c>
      <c r="P220" s="26">
        <v>832</v>
      </c>
      <c r="Q220" s="26">
        <v>821</v>
      </c>
      <c r="R220" s="26">
        <v>827</v>
      </c>
      <c r="S220" s="26">
        <v>1387</v>
      </c>
      <c r="T220" s="26">
        <v>966</v>
      </c>
      <c r="U220" s="26">
        <v>448</v>
      </c>
      <c r="V220" s="26">
        <v>528</v>
      </c>
      <c r="W220" s="26">
        <v>580</v>
      </c>
      <c r="X220" s="26">
        <v>1158</v>
      </c>
      <c r="Y220" s="26">
        <v>1101</v>
      </c>
      <c r="Z220" s="26">
        <v>2043</v>
      </c>
      <c r="AA220" s="45">
        <f t="shared" si="136"/>
        <v>-120</v>
      </c>
      <c r="AB220" s="45">
        <f t="shared" si="126"/>
        <v>-304</v>
      </c>
      <c r="AC220" s="45">
        <f t="shared" si="127"/>
        <v>-241</v>
      </c>
      <c r="AD220" s="45">
        <f t="shared" si="128"/>
        <v>331</v>
      </c>
      <c r="AE220" s="45">
        <f t="shared" si="129"/>
        <v>-286</v>
      </c>
      <c r="AF220" s="45">
        <f t="shared" si="130"/>
        <v>1077</v>
      </c>
      <c r="AG220" s="52">
        <f t="shared" si="137"/>
        <v>-0.21126760563380281</v>
      </c>
      <c r="AH220" s="52">
        <f t="shared" si="131"/>
        <v>-0.36538461538461536</v>
      </c>
      <c r="AI220" s="52">
        <f t="shared" si="132"/>
        <v>-0.29354445797807549</v>
      </c>
      <c r="AJ220" s="52">
        <f t="shared" si="133"/>
        <v>0.40024183796856105</v>
      </c>
      <c r="AK220" s="52">
        <f t="shared" si="134"/>
        <v>-0.2062004325883201</v>
      </c>
      <c r="AL220" s="52">
        <f t="shared" si="135"/>
        <v>1.1149068322981366</v>
      </c>
    </row>
    <row r="221" spans="1:38" x14ac:dyDescent="0.35">
      <c r="A221" s="24" t="s">
        <v>85</v>
      </c>
      <c r="B221" s="24" t="s">
        <v>85</v>
      </c>
      <c r="C221" s="26">
        <v>401</v>
      </c>
      <c r="D221" s="26">
        <v>597</v>
      </c>
      <c r="E221" s="26">
        <v>707</v>
      </c>
      <c r="F221" s="26">
        <v>827</v>
      </c>
      <c r="G221" s="26">
        <v>898</v>
      </c>
      <c r="H221" s="26">
        <v>1510</v>
      </c>
      <c r="I221" s="26">
        <v>421</v>
      </c>
      <c r="J221" s="26">
        <v>694</v>
      </c>
      <c r="K221" s="26">
        <v>992</v>
      </c>
      <c r="L221" s="26">
        <v>660</v>
      </c>
      <c r="M221" s="26">
        <v>1058</v>
      </c>
      <c r="N221" s="28" t="s">
        <v>66</v>
      </c>
      <c r="O221" s="26">
        <v>444</v>
      </c>
      <c r="P221" s="26">
        <v>651</v>
      </c>
      <c r="Q221" s="26">
        <v>715</v>
      </c>
      <c r="R221" s="26">
        <v>764</v>
      </c>
      <c r="S221" s="26">
        <v>1331</v>
      </c>
      <c r="T221" s="26">
        <v>864</v>
      </c>
      <c r="U221" s="26">
        <v>448</v>
      </c>
      <c r="V221" s="26">
        <v>458</v>
      </c>
      <c r="W221" s="28" t="s">
        <v>66</v>
      </c>
      <c r="X221" s="28" t="s">
        <v>66</v>
      </c>
      <c r="Y221" s="28" t="s">
        <v>66</v>
      </c>
      <c r="Z221" s="26">
        <v>1967</v>
      </c>
      <c r="AA221" s="27">
        <f t="shared" si="136"/>
        <v>4</v>
      </c>
      <c r="AB221" s="27">
        <f t="shared" si="126"/>
        <v>-193</v>
      </c>
      <c r="AC221" s="27" t="e">
        <f t="shared" si="127"/>
        <v>#VALUE!</v>
      </c>
      <c r="AD221" s="27" t="e">
        <f t="shared" si="128"/>
        <v>#VALUE!</v>
      </c>
      <c r="AE221" s="27" t="e">
        <f t="shared" si="129"/>
        <v>#VALUE!</v>
      </c>
      <c r="AF221" s="27">
        <f t="shared" si="130"/>
        <v>1103</v>
      </c>
      <c r="AG221" s="49">
        <f t="shared" si="137"/>
        <v>9.0090090090090089E-3</v>
      </c>
      <c r="AH221" s="49">
        <f t="shared" si="131"/>
        <v>-0.2964669738863287</v>
      </c>
      <c r="AI221" s="49" t="e">
        <f t="shared" si="132"/>
        <v>#VALUE!</v>
      </c>
      <c r="AJ221" s="49" t="e">
        <f t="shared" si="133"/>
        <v>#VALUE!</v>
      </c>
      <c r="AK221" s="49" t="e">
        <f t="shared" si="134"/>
        <v>#VALUE!</v>
      </c>
      <c r="AL221" s="49">
        <f t="shared" si="135"/>
        <v>1.2766203703703705</v>
      </c>
    </row>
    <row r="222" spans="1:38" x14ac:dyDescent="0.35">
      <c r="A222" s="24" t="s">
        <v>97</v>
      </c>
      <c r="B222" s="24" t="s">
        <v>75</v>
      </c>
      <c r="C222" s="26">
        <v>201</v>
      </c>
      <c r="D222" s="26">
        <v>232</v>
      </c>
      <c r="E222" s="26">
        <v>239</v>
      </c>
      <c r="F222" s="26">
        <v>521</v>
      </c>
      <c r="G222" s="26">
        <v>826</v>
      </c>
      <c r="H222" s="26">
        <v>1403</v>
      </c>
      <c r="I222" s="26">
        <v>174</v>
      </c>
      <c r="J222" s="26">
        <v>282</v>
      </c>
      <c r="K222" s="26">
        <v>237</v>
      </c>
      <c r="L222" s="26">
        <v>542</v>
      </c>
      <c r="M222" s="26">
        <v>650</v>
      </c>
      <c r="N222" s="26">
        <v>942</v>
      </c>
      <c r="O222" s="26">
        <v>363</v>
      </c>
      <c r="P222" s="26">
        <v>347</v>
      </c>
      <c r="Q222" s="26">
        <v>278</v>
      </c>
      <c r="R222" s="26">
        <v>505</v>
      </c>
      <c r="S222" s="26">
        <v>1106</v>
      </c>
      <c r="T222" s="26">
        <v>1824</v>
      </c>
      <c r="U222" s="26">
        <v>244</v>
      </c>
      <c r="V222" s="26">
        <v>408</v>
      </c>
      <c r="W222" s="26">
        <v>347</v>
      </c>
      <c r="X222" s="26">
        <v>435</v>
      </c>
      <c r="Y222" s="26">
        <v>753</v>
      </c>
      <c r="Z222" s="26">
        <v>1426</v>
      </c>
      <c r="AA222" s="27">
        <f t="shared" si="136"/>
        <v>-119</v>
      </c>
      <c r="AB222" s="27">
        <f t="shared" si="126"/>
        <v>61</v>
      </c>
      <c r="AC222" s="27">
        <f t="shared" si="127"/>
        <v>69</v>
      </c>
      <c r="AD222" s="27">
        <f t="shared" si="128"/>
        <v>-70</v>
      </c>
      <c r="AE222" s="27">
        <f t="shared" si="129"/>
        <v>-353</v>
      </c>
      <c r="AF222" s="27">
        <f t="shared" si="130"/>
        <v>-398</v>
      </c>
      <c r="AG222" s="49">
        <f t="shared" si="137"/>
        <v>-0.32782369146005508</v>
      </c>
      <c r="AH222" s="49">
        <f t="shared" si="131"/>
        <v>0.17579250720461095</v>
      </c>
      <c r="AI222" s="49">
        <f t="shared" si="132"/>
        <v>0.24820143884892087</v>
      </c>
      <c r="AJ222" s="49">
        <f t="shared" si="133"/>
        <v>-0.13861386138613863</v>
      </c>
      <c r="AK222" s="49">
        <f t="shared" si="134"/>
        <v>-0.31916817359855337</v>
      </c>
      <c r="AL222" s="49">
        <f t="shared" si="135"/>
        <v>-0.21820175438596492</v>
      </c>
    </row>
    <row r="223" spans="1:38" x14ac:dyDescent="0.35">
      <c r="A223" s="24" t="s">
        <v>82</v>
      </c>
      <c r="B223" s="24" t="s">
        <v>82</v>
      </c>
      <c r="C223" s="28" t="s">
        <v>66</v>
      </c>
      <c r="D223" s="28" t="s">
        <v>66</v>
      </c>
      <c r="E223" s="28" t="s">
        <v>66</v>
      </c>
      <c r="F223" s="28" t="s">
        <v>66</v>
      </c>
      <c r="G223" s="26">
        <v>806</v>
      </c>
      <c r="H223" s="26">
        <v>1286</v>
      </c>
      <c r="I223" s="26">
        <v>159</v>
      </c>
      <c r="J223" s="26">
        <v>282</v>
      </c>
      <c r="K223" s="28" t="s">
        <v>66</v>
      </c>
      <c r="L223" s="26">
        <v>516</v>
      </c>
      <c r="M223" s="28" t="s">
        <v>66</v>
      </c>
      <c r="N223" s="26">
        <v>753</v>
      </c>
      <c r="O223" s="26">
        <v>346</v>
      </c>
      <c r="P223" s="26">
        <v>347</v>
      </c>
      <c r="Q223" s="28" t="s">
        <v>66</v>
      </c>
      <c r="R223" s="26">
        <v>491</v>
      </c>
      <c r="S223" s="26">
        <v>1052</v>
      </c>
      <c r="T223" s="26">
        <v>967</v>
      </c>
      <c r="U223" s="26">
        <v>244</v>
      </c>
      <c r="V223" s="28" t="s">
        <v>66</v>
      </c>
      <c r="W223" s="28" t="s">
        <v>66</v>
      </c>
      <c r="X223" s="26">
        <v>373</v>
      </c>
      <c r="Y223" s="28" t="s">
        <v>66</v>
      </c>
      <c r="Z223" s="26">
        <v>1145</v>
      </c>
      <c r="AA223" s="27">
        <f t="shared" si="136"/>
        <v>-102</v>
      </c>
      <c r="AB223" s="27" t="e">
        <f t="shared" si="126"/>
        <v>#VALUE!</v>
      </c>
      <c r="AC223" s="27" t="e">
        <f t="shared" si="127"/>
        <v>#VALUE!</v>
      </c>
      <c r="AD223" s="27">
        <f t="shared" si="128"/>
        <v>-118</v>
      </c>
      <c r="AE223" s="27" t="e">
        <f t="shared" si="129"/>
        <v>#VALUE!</v>
      </c>
      <c r="AF223" s="27">
        <f t="shared" si="130"/>
        <v>178</v>
      </c>
      <c r="AG223" s="49">
        <f t="shared" si="137"/>
        <v>-0.2947976878612717</v>
      </c>
      <c r="AH223" s="49" t="e">
        <f t="shared" si="131"/>
        <v>#VALUE!</v>
      </c>
      <c r="AI223" s="49" t="e">
        <f t="shared" si="132"/>
        <v>#VALUE!</v>
      </c>
      <c r="AJ223" s="49">
        <f t="shared" si="133"/>
        <v>-0.24032586558044808</v>
      </c>
      <c r="AK223" s="49" t="e">
        <f t="shared" si="134"/>
        <v>#VALUE!</v>
      </c>
      <c r="AL223" s="49">
        <f t="shared" si="135"/>
        <v>0.18407445708376421</v>
      </c>
    </row>
    <row r="224" spans="1:38" x14ac:dyDescent="0.35">
      <c r="A224" s="24" t="s">
        <v>99</v>
      </c>
      <c r="B224" s="24" t="s">
        <v>77</v>
      </c>
      <c r="C224" s="26">
        <v>45</v>
      </c>
      <c r="D224" s="26">
        <v>65</v>
      </c>
      <c r="E224" s="26">
        <v>82</v>
      </c>
      <c r="F224" s="26">
        <v>320</v>
      </c>
      <c r="G224" s="26">
        <v>836</v>
      </c>
      <c r="H224" s="26">
        <v>1440</v>
      </c>
      <c r="I224" s="26">
        <v>83</v>
      </c>
      <c r="J224" s="26">
        <v>81</v>
      </c>
      <c r="K224" s="26">
        <v>117</v>
      </c>
      <c r="L224" s="26">
        <v>246</v>
      </c>
      <c r="M224" s="26">
        <v>674</v>
      </c>
      <c r="N224" s="26">
        <v>1177</v>
      </c>
      <c r="O224" s="26">
        <v>24</v>
      </c>
      <c r="P224" s="26">
        <v>133</v>
      </c>
      <c r="Q224" s="26">
        <v>255</v>
      </c>
      <c r="R224" s="26">
        <v>286</v>
      </c>
      <c r="S224" s="26">
        <v>1189</v>
      </c>
      <c r="T224" s="26">
        <v>1545</v>
      </c>
      <c r="U224" s="26">
        <v>67</v>
      </c>
      <c r="V224" s="26">
        <v>101</v>
      </c>
      <c r="W224" s="26">
        <v>134</v>
      </c>
      <c r="X224" s="26">
        <v>353</v>
      </c>
      <c r="Y224" s="26">
        <v>686</v>
      </c>
      <c r="Z224" s="26">
        <v>1279</v>
      </c>
      <c r="AA224" s="27">
        <f t="shared" si="136"/>
        <v>43</v>
      </c>
      <c r="AB224" s="27">
        <f t="shared" si="126"/>
        <v>-32</v>
      </c>
      <c r="AC224" s="27">
        <f t="shared" si="127"/>
        <v>-121</v>
      </c>
      <c r="AD224" s="27">
        <f t="shared" si="128"/>
        <v>67</v>
      </c>
      <c r="AE224" s="27">
        <f t="shared" si="129"/>
        <v>-503</v>
      </c>
      <c r="AF224" s="27">
        <f t="shared" si="130"/>
        <v>-266</v>
      </c>
      <c r="AG224" s="49">
        <f t="shared" si="137"/>
        <v>1.7916666666666667</v>
      </c>
      <c r="AH224" s="49">
        <f t="shared" si="131"/>
        <v>-0.24060150375939848</v>
      </c>
      <c r="AI224" s="49">
        <f t="shared" si="132"/>
        <v>-0.47450980392156861</v>
      </c>
      <c r="AJ224" s="49">
        <f t="shared" si="133"/>
        <v>0.23426573426573427</v>
      </c>
      <c r="AK224" s="49">
        <f t="shared" si="134"/>
        <v>-0.42304457527333894</v>
      </c>
      <c r="AL224" s="49">
        <f t="shared" si="135"/>
        <v>-0.17216828478964402</v>
      </c>
    </row>
    <row r="225" spans="1:38" x14ac:dyDescent="0.35">
      <c r="A225" s="24" t="s">
        <v>89</v>
      </c>
      <c r="B225" s="24" t="s">
        <v>67</v>
      </c>
      <c r="C225" s="26">
        <v>121</v>
      </c>
      <c r="D225" s="26">
        <v>107</v>
      </c>
      <c r="E225" s="26">
        <v>165</v>
      </c>
      <c r="F225" s="26">
        <v>303</v>
      </c>
      <c r="G225" s="26">
        <v>276</v>
      </c>
      <c r="H225" s="26">
        <v>367</v>
      </c>
      <c r="I225" s="26">
        <v>86</v>
      </c>
      <c r="J225" s="26">
        <v>70</v>
      </c>
      <c r="K225" s="26">
        <v>44</v>
      </c>
      <c r="L225" s="26">
        <v>128</v>
      </c>
      <c r="M225" s="26">
        <v>157</v>
      </c>
      <c r="N225" s="26">
        <v>183</v>
      </c>
      <c r="O225" s="26">
        <v>134</v>
      </c>
      <c r="P225" s="26">
        <v>124</v>
      </c>
      <c r="Q225" s="26">
        <v>75</v>
      </c>
      <c r="R225" s="26">
        <v>200</v>
      </c>
      <c r="S225" s="26">
        <v>386</v>
      </c>
      <c r="T225" s="26">
        <v>338</v>
      </c>
      <c r="U225" s="26">
        <v>130</v>
      </c>
      <c r="V225" s="26">
        <v>180</v>
      </c>
      <c r="W225" s="26">
        <v>111</v>
      </c>
      <c r="X225" s="26">
        <v>208</v>
      </c>
      <c r="Y225" s="26">
        <v>286</v>
      </c>
      <c r="Z225" s="26">
        <v>287</v>
      </c>
      <c r="AA225" s="27">
        <f t="shared" si="136"/>
        <v>-4</v>
      </c>
      <c r="AB225" s="27">
        <f t="shared" si="126"/>
        <v>56</v>
      </c>
      <c r="AC225" s="27">
        <f t="shared" si="127"/>
        <v>36</v>
      </c>
      <c r="AD225" s="27">
        <f t="shared" si="128"/>
        <v>8</v>
      </c>
      <c r="AE225" s="27">
        <f t="shared" si="129"/>
        <v>-100</v>
      </c>
      <c r="AF225" s="27">
        <f t="shared" si="130"/>
        <v>-51</v>
      </c>
      <c r="AG225" s="49">
        <f t="shared" si="137"/>
        <v>-2.9850746268656716E-2</v>
      </c>
      <c r="AH225" s="49">
        <f t="shared" si="131"/>
        <v>0.45161290322580644</v>
      </c>
      <c r="AI225" s="49">
        <f t="shared" si="132"/>
        <v>0.48</v>
      </c>
      <c r="AJ225" s="49">
        <f t="shared" si="133"/>
        <v>0.04</v>
      </c>
      <c r="AK225" s="49">
        <f t="shared" si="134"/>
        <v>-0.25906735751295334</v>
      </c>
      <c r="AL225" s="49">
        <f t="shared" si="135"/>
        <v>-0.15088757396449703</v>
      </c>
    </row>
    <row r="226" spans="1:38" x14ac:dyDescent="0.35">
      <c r="A226" s="24" t="s">
        <v>90</v>
      </c>
      <c r="B226" s="24" t="s">
        <v>68</v>
      </c>
      <c r="C226" s="28" t="s">
        <v>66</v>
      </c>
      <c r="D226" s="28" t="s">
        <v>66</v>
      </c>
      <c r="E226" s="28" t="s">
        <v>66</v>
      </c>
      <c r="F226" s="28" t="s">
        <v>66</v>
      </c>
      <c r="G226" s="26">
        <v>34</v>
      </c>
      <c r="H226" s="26">
        <v>14</v>
      </c>
      <c r="I226" s="28" t="s">
        <v>66</v>
      </c>
      <c r="J226" s="28" t="s">
        <v>66</v>
      </c>
      <c r="K226" s="26">
        <v>0</v>
      </c>
      <c r="L226" s="28" t="s">
        <v>66</v>
      </c>
      <c r="M226" s="28" t="s">
        <v>66</v>
      </c>
      <c r="N226" s="26">
        <v>30</v>
      </c>
      <c r="O226" s="26">
        <v>0</v>
      </c>
      <c r="P226" s="26">
        <v>0</v>
      </c>
      <c r="Q226" s="26">
        <v>0</v>
      </c>
      <c r="R226" s="28" t="s">
        <v>66</v>
      </c>
      <c r="S226" s="26">
        <v>24</v>
      </c>
      <c r="T226" s="26">
        <v>69</v>
      </c>
      <c r="U226" s="26">
        <v>0</v>
      </c>
      <c r="V226" s="28" t="s">
        <v>66</v>
      </c>
      <c r="W226" s="26">
        <v>0</v>
      </c>
      <c r="X226" s="28" t="s">
        <v>66</v>
      </c>
      <c r="Y226" s="26">
        <v>44</v>
      </c>
      <c r="Z226" s="26">
        <v>42</v>
      </c>
      <c r="AA226" s="27">
        <f t="shared" si="136"/>
        <v>0</v>
      </c>
      <c r="AB226" s="27" t="e">
        <f t="shared" si="126"/>
        <v>#VALUE!</v>
      </c>
      <c r="AC226" s="27">
        <f t="shared" si="127"/>
        <v>0</v>
      </c>
      <c r="AD226" s="27" t="e">
        <f t="shared" si="128"/>
        <v>#VALUE!</v>
      </c>
      <c r="AE226" s="27">
        <f t="shared" si="129"/>
        <v>20</v>
      </c>
      <c r="AF226" s="27">
        <f t="shared" si="130"/>
        <v>-27</v>
      </c>
      <c r="AG226" s="49" t="e">
        <f t="shared" si="137"/>
        <v>#DIV/0!</v>
      </c>
      <c r="AH226" s="49" t="e">
        <f t="shared" si="131"/>
        <v>#VALUE!</v>
      </c>
      <c r="AI226" s="49" t="e">
        <f t="shared" si="132"/>
        <v>#DIV/0!</v>
      </c>
      <c r="AJ226" s="49" t="e">
        <f t="shared" si="133"/>
        <v>#VALUE!</v>
      </c>
      <c r="AK226" s="49">
        <f t="shared" si="134"/>
        <v>0.83333333333333337</v>
      </c>
      <c r="AL226" s="49">
        <f t="shared" si="135"/>
        <v>-0.39130434782608697</v>
      </c>
    </row>
    <row r="227" spans="1:38" x14ac:dyDescent="0.35">
      <c r="A227" s="24" t="s">
        <v>91</v>
      </c>
      <c r="B227" s="24" t="s">
        <v>69</v>
      </c>
      <c r="C227" s="26">
        <v>379</v>
      </c>
      <c r="D227" s="26">
        <v>203</v>
      </c>
      <c r="E227" s="26">
        <v>236</v>
      </c>
      <c r="F227" s="26">
        <v>209</v>
      </c>
      <c r="G227" s="26">
        <v>326</v>
      </c>
      <c r="H227" s="26">
        <v>427</v>
      </c>
      <c r="I227" s="26">
        <v>166</v>
      </c>
      <c r="J227" s="26">
        <v>168</v>
      </c>
      <c r="K227" s="26">
        <v>299</v>
      </c>
      <c r="L227" s="26">
        <v>155</v>
      </c>
      <c r="M227" s="26">
        <v>257</v>
      </c>
      <c r="N227" s="26">
        <v>261</v>
      </c>
      <c r="O227" s="26">
        <v>196</v>
      </c>
      <c r="P227" s="26">
        <v>194</v>
      </c>
      <c r="Q227" s="26">
        <v>225</v>
      </c>
      <c r="R227" s="26">
        <v>239</v>
      </c>
      <c r="S227" s="26">
        <v>312</v>
      </c>
      <c r="T227" s="26">
        <v>271</v>
      </c>
      <c r="U227" s="26">
        <v>123</v>
      </c>
      <c r="V227" s="26">
        <v>111</v>
      </c>
      <c r="W227" s="26">
        <v>140</v>
      </c>
      <c r="X227" s="26">
        <v>91</v>
      </c>
      <c r="Y227" s="26">
        <v>314</v>
      </c>
      <c r="Z227" s="26">
        <v>279</v>
      </c>
      <c r="AA227" s="27">
        <f t="shared" si="136"/>
        <v>-73</v>
      </c>
      <c r="AB227" s="27">
        <f t="shared" si="126"/>
        <v>-83</v>
      </c>
      <c r="AC227" s="27">
        <f t="shared" si="127"/>
        <v>-85</v>
      </c>
      <c r="AD227" s="27">
        <f t="shared" si="128"/>
        <v>-148</v>
      </c>
      <c r="AE227" s="27">
        <f t="shared" si="129"/>
        <v>2</v>
      </c>
      <c r="AF227" s="27">
        <f t="shared" si="130"/>
        <v>8</v>
      </c>
      <c r="AG227" s="49">
        <f t="shared" si="137"/>
        <v>-0.37244897959183676</v>
      </c>
      <c r="AH227" s="49">
        <f t="shared" si="131"/>
        <v>-0.42783505154639173</v>
      </c>
      <c r="AI227" s="49">
        <f t="shared" si="132"/>
        <v>-0.37777777777777777</v>
      </c>
      <c r="AJ227" s="49">
        <f t="shared" si="133"/>
        <v>-0.61924686192468614</v>
      </c>
      <c r="AK227" s="49">
        <f t="shared" si="134"/>
        <v>6.41025641025641E-3</v>
      </c>
      <c r="AL227" s="49">
        <f t="shared" si="135"/>
        <v>2.9520295202952029E-2</v>
      </c>
    </row>
    <row r="228" spans="1:38" x14ac:dyDescent="0.35">
      <c r="A228" s="24" t="s">
        <v>92</v>
      </c>
      <c r="B228" s="24" t="s">
        <v>70</v>
      </c>
      <c r="C228" s="28" t="s">
        <v>66</v>
      </c>
      <c r="D228" s="28" t="s">
        <v>66</v>
      </c>
      <c r="E228" s="28" t="s">
        <v>66</v>
      </c>
      <c r="F228" s="26">
        <v>0</v>
      </c>
      <c r="G228" s="28" t="s">
        <v>66</v>
      </c>
      <c r="H228" s="26">
        <v>121</v>
      </c>
      <c r="I228" s="26">
        <v>0</v>
      </c>
      <c r="J228" s="28" t="s">
        <v>66</v>
      </c>
      <c r="K228" s="28" t="s">
        <v>66</v>
      </c>
      <c r="L228" s="26">
        <v>0</v>
      </c>
      <c r="M228" s="28" t="s">
        <v>66</v>
      </c>
      <c r="N228" s="26">
        <v>116</v>
      </c>
      <c r="O228" s="26">
        <v>0</v>
      </c>
      <c r="P228" s="26">
        <v>0</v>
      </c>
      <c r="Q228" s="28" t="s">
        <v>66</v>
      </c>
      <c r="R228" s="28" t="s">
        <v>66</v>
      </c>
      <c r="S228" s="26">
        <v>0</v>
      </c>
      <c r="T228" s="28" t="s">
        <v>66</v>
      </c>
      <c r="U228" s="26">
        <v>0</v>
      </c>
      <c r="V228" s="28" t="s">
        <v>66</v>
      </c>
      <c r="W228" s="28" t="s">
        <v>66</v>
      </c>
      <c r="X228" s="26">
        <v>0</v>
      </c>
      <c r="Y228" s="28" t="s">
        <v>66</v>
      </c>
      <c r="Z228" s="28" t="s">
        <v>66</v>
      </c>
      <c r="AA228" s="27">
        <f t="shared" si="136"/>
        <v>0</v>
      </c>
      <c r="AB228" s="27" t="e">
        <f t="shared" si="126"/>
        <v>#VALUE!</v>
      </c>
      <c r="AC228" s="27" t="e">
        <f t="shared" si="127"/>
        <v>#VALUE!</v>
      </c>
      <c r="AD228" s="27" t="e">
        <f t="shared" si="128"/>
        <v>#VALUE!</v>
      </c>
      <c r="AE228" s="27" t="e">
        <f t="shared" si="129"/>
        <v>#VALUE!</v>
      </c>
      <c r="AF228" s="27" t="e">
        <f t="shared" si="130"/>
        <v>#VALUE!</v>
      </c>
      <c r="AG228" s="49" t="e">
        <f t="shared" si="137"/>
        <v>#DIV/0!</v>
      </c>
      <c r="AH228" s="49" t="e">
        <f t="shared" si="131"/>
        <v>#VALUE!</v>
      </c>
      <c r="AI228" s="49" t="e">
        <f t="shared" si="132"/>
        <v>#VALUE!</v>
      </c>
      <c r="AJ228" s="49" t="e">
        <f t="shared" si="133"/>
        <v>#VALUE!</v>
      </c>
      <c r="AK228" s="49" t="e">
        <f t="shared" si="134"/>
        <v>#VALUE!</v>
      </c>
      <c r="AL228" s="49" t="e">
        <f t="shared" si="135"/>
        <v>#VALUE!</v>
      </c>
    </row>
    <row r="229" spans="1:38" x14ac:dyDescent="0.35">
      <c r="A229" s="24" t="s">
        <v>93</v>
      </c>
      <c r="B229" s="24" t="s">
        <v>71</v>
      </c>
      <c r="C229" s="28" t="s">
        <v>66</v>
      </c>
      <c r="D229" s="28" t="s">
        <v>66</v>
      </c>
      <c r="E229" s="28" t="s">
        <v>66</v>
      </c>
      <c r="F229" s="28" t="s">
        <v>66</v>
      </c>
      <c r="G229" s="28" t="s">
        <v>66</v>
      </c>
      <c r="H229" s="28" t="s">
        <v>66</v>
      </c>
      <c r="I229" s="28" t="s">
        <v>66</v>
      </c>
      <c r="J229" s="28" t="s">
        <v>66</v>
      </c>
      <c r="K229" s="28" t="s">
        <v>66</v>
      </c>
      <c r="L229" s="28" t="s">
        <v>66</v>
      </c>
      <c r="M229" s="28" t="s">
        <v>66</v>
      </c>
      <c r="N229" s="28" t="s">
        <v>66</v>
      </c>
      <c r="O229" s="26">
        <v>12</v>
      </c>
      <c r="P229" s="28" t="s">
        <v>66</v>
      </c>
      <c r="Q229" s="26">
        <v>30</v>
      </c>
      <c r="R229" s="26">
        <v>0</v>
      </c>
      <c r="S229" s="26">
        <v>95</v>
      </c>
      <c r="T229" s="26">
        <v>30</v>
      </c>
      <c r="U229" s="26">
        <v>6</v>
      </c>
      <c r="V229" s="26">
        <v>31</v>
      </c>
      <c r="W229" s="26">
        <v>39</v>
      </c>
      <c r="X229" s="26">
        <v>286</v>
      </c>
      <c r="Y229" s="26">
        <v>34</v>
      </c>
      <c r="Z229" s="26">
        <v>8</v>
      </c>
      <c r="AA229" s="27">
        <f t="shared" si="136"/>
        <v>-6</v>
      </c>
      <c r="AB229" s="27" t="e">
        <f t="shared" si="126"/>
        <v>#VALUE!</v>
      </c>
      <c r="AC229" s="27">
        <f t="shared" si="127"/>
        <v>9</v>
      </c>
      <c r="AD229" s="27">
        <f t="shared" si="128"/>
        <v>286</v>
      </c>
      <c r="AE229" s="27">
        <f t="shared" si="129"/>
        <v>-61</v>
      </c>
      <c r="AF229" s="27">
        <f t="shared" si="130"/>
        <v>-22</v>
      </c>
      <c r="AG229" s="49">
        <f t="shared" si="137"/>
        <v>-0.5</v>
      </c>
      <c r="AH229" s="49" t="e">
        <f t="shared" si="131"/>
        <v>#VALUE!</v>
      </c>
      <c r="AI229" s="49">
        <f t="shared" si="132"/>
        <v>0.3</v>
      </c>
      <c r="AJ229" s="49" t="e">
        <f t="shared" si="133"/>
        <v>#DIV/0!</v>
      </c>
      <c r="AK229" s="49">
        <f t="shared" si="134"/>
        <v>-0.64210526315789473</v>
      </c>
      <c r="AL229" s="49">
        <f t="shared" si="135"/>
        <v>-0.73333333333333328</v>
      </c>
    </row>
    <row r="230" spans="1:38" x14ac:dyDescent="0.35">
      <c r="A230" s="24" t="s">
        <v>94</v>
      </c>
      <c r="B230" s="24" t="s">
        <v>72</v>
      </c>
      <c r="C230" s="28" t="s">
        <v>66</v>
      </c>
      <c r="D230" s="26">
        <v>0</v>
      </c>
      <c r="E230" s="28" t="s">
        <v>66</v>
      </c>
      <c r="F230" s="28" t="s">
        <v>66</v>
      </c>
      <c r="G230" s="26">
        <v>77</v>
      </c>
      <c r="H230" s="26">
        <v>43</v>
      </c>
      <c r="I230" s="26">
        <v>5</v>
      </c>
      <c r="J230" s="28" t="s">
        <v>66</v>
      </c>
      <c r="K230" s="26">
        <v>14</v>
      </c>
      <c r="L230" s="26">
        <v>65</v>
      </c>
      <c r="M230" s="26">
        <v>15</v>
      </c>
      <c r="N230" s="26">
        <v>27</v>
      </c>
      <c r="O230" s="28" t="s">
        <v>66</v>
      </c>
      <c r="P230" s="28" t="s">
        <v>66</v>
      </c>
      <c r="Q230" s="26">
        <v>21</v>
      </c>
      <c r="R230" s="26">
        <v>37</v>
      </c>
      <c r="S230" s="28" t="s">
        <v>66</v>
      </c>
      <c r="T230" s="26">
        <v>129</v>
      </c>
      <c r="U230" s="26">
        <v>29</v>
      </c>
      <c r="V230" s="26">
        <v>46</v>
      </c>
      <c r="W230" s="26">
        <v>24</v>
      </c>
      <c r="X230" s="26">
        <v>32</v>
      </c>
      <c r="Y230" s="26">
        <v>57</v>
      </c>
      <c r="Z230" s="26">
        <v>96</v>
      </c>
      <c r="AA230" s="27" t="e">
        <f t="shared" si="136"/>
        <v>#VALUE!</v>
      </c>
      <c r="AB230" s="27" t="e">
        <f t="shared" si="126"/>
        <v>#VALUE!</v>
      </c>
      <c r="AC230" s="27">
        <f t="shared" si="127"/>
        <v>3</v>
      </c>
      <c r="AD230" s="27">
        <f t="shared" si="128"/>
        <v>-5</v>
      </c>
      <c r="AE230" s="27" t="e">
        <f t="shared" si="129"/>
        <v>#VALUE!</v>
      </c>
      <c r="AF230" s="27">
        <f t="shared" si="130"/>
        <v>-33</v>
      </c>
      <c r="AG230" s="49" t="e">
        <f t="shared" si="137"/>
        <v>#VALUE!</v>
      </c>
      <c r="AH230" s="49" t="e">
        <f t="shared" si="131"/>
        <v>#VALUE!</v>
      </c>
      <c r="AI230" s="49">
        <f t="shared" si="132"/>
        <v>0.14285714285714285</v>
      </c>
      <c r="AJ230" s="49">
        <f t="shared" si="133"/>
        <v>-0.13513513513513514</v>
      </c>
      <c r="AK230" s="49" t="e">
        <f t="shared" si="134"/>
        <v>#VALUE!</v>
      </c>
      <c r="AL230" s="49">
        <f t="shared" si="135"/>
        <v>-0.2558139534883721</v>
      </c>
    </row>
    <row r="231" spans="1:38" x14ac:dyDescent="0.35">
      <c r="A231" s="24" t="s">
        <v>95</v>
      </c>
      <c r="B231" s="24" t="s">
        <v>73</v>
      </c>
      <c r="C231" s="26">
        <v>8</v>
      </c>
      <c r="D231" s="26">
        <v>81</v>
      </c>
      <c r="E231" s="26">
        <v>47</v>
      </c>
      <c r="F231" s="26">
        <v>131</v>
      </c>
      <c r="G231" s="26">
        <v>112</v>
      </c>
      <c r="H231" s="26">
        <v>170</v>
      </c>
      <c r="I231" s="26">
        <v>42</v>
      </c>
      <c r="J231" s="26">
        <v>46</v>
      </c>
      <c r="K231" s="26">
        <v>166</v>
      </c>
      <c r="L231" s="26">
        <v>61</v>
      </c>
      <c r="M231" s="26">
        <v>110</v>
      </c>
      <c r="N231" s="26">
        <v>172</v>
      </c>
      <c r="O231" s="26">
        <v>27</v>
      </c>
      <c r="P231" s="26">
        <v>125</v>
      </c>
      <c r="Q231" s="26">
        <v>59</v>
      </c>
      <c r="R231" s="26">
        <v>58</v>
      </c>
      <c r="S231" s="26">
        <v>109</v>
      </c>
      <c r="T231" s="26">
        <v>147</v>
      </c>
      <c r="U231" s="26">
        <v>37</v>
      </c>
      <c r="V231" s="26">
        <v>20</v>
      </c>
      <c r="W231" s="26">
        <v>49</v>
      </c>
      <c r="X231" s="26">
        <v>46</v>
      </c>
      <c r="Y231" s="26">
        <v>108</v>
      </c>
      <c r="Z231" s="26">
        <v>94</v>
      </c>
      <c r="AA231" s="27">
        <f t="shared" si="136"/>
        <v>10</v>
      </c>
      <c r="AB231" s="27">
        <f t="shared" si="126"/>
        <v>-105</v>
      </c>
      <c r="AC231" s="27">
        <f t="shared" si="127"/>
        <v>-10</v>
      </c>
      <c r="AD231" s="27">
        <f t="shared" si="128"/>
        <v>-12</v>
      </c>
      <c r="AE231" s="27">
        <f t="shared" si="129"/>
        <v>-1</v>
      </c>
      <c r="AF231" s="27">
        <f t="shared" si="130"/>
        <v>-53</v>
      </c>
      <c r="AG231" s="49">
        <f t="shared" si="137"/>
        <v>0.37037037037037035</v>
      </c>
      <c r="AH231" s="49">
        <f t="shared" si="131"/>
        <v>-0.84</v>
      </c>
      <c r="AI231" s="49">
        <f t="shared" si="132"/>
        <v>-0.16949152542372881</v>
      </c>
      <c r="AJ231" s="49">
        <f t="shared" si="133"/>
        <v>-0.20689655172413793</v>
      </c>
      <c r="AK231" s="49">
        <f t="shared" si="134"/>
        <v>-9.1743119266055051E-3</v>
      </c>
      <c r="AL231" s="49">
        <f t="shared" si="135"/>
        <v>-0.36054421768707484</v>
      </c>
    </row>
    <row r="232" spans="1:38" x14ac:dyDescent="0.35">
      <c r="A232" s="24" t="s">
        <v>96</v>
      </c>
      <c r="B232" s="24" t="s">
        <v>74</v>
      </c>
      <c r="C232" s="28" t="s">
        <v>66</v>
      </c>
      <c r="D232" s="28" t="s">
        <v>66</v>
      </c>
      <c r="E232" s="28" t="s">
        <v>66</v>
      </c>
      <c r="F232" s="28" t="s">
        <v>66</v>
      </c>
      <c r="G232" s="28" t="s">
        <v>66</v>
      </c>
      <c r="H232" s="26">
        <v>32</v>
      </c>
      <c r="I232" s="28" t="s">
        <v>66</v>
      </c>
      <c r="J232" s="28" t="s">
        <v>66</v>
      </c>
      <c r="K232" s="26">
        <v>47</v>
      </c>
      <c r="L232" s="26">
        <v>84</v>
      </c>
      <c r="M232" s="28" t="s">
        <v>66</v>
      </c>
      <c r="N232" s="28" t="s">
        <v>66</v>
      </c>
      <c r="O232" s="26">
        <v>22</v>
      </c>
      <c r="P232" s="26">
        <v>25</v>
      </c>
      <c r="Q232" s="26">
        <v>65</v>
      </c>
      <c r="R232" s="26">
        <v>71</v>
      </c>
      <c r="S232" s="26">
        <v>41</v>
      </c>
      <c r="T232" s="28" t="s">
        <v>66</v>
      </c>
      <c r="U232" s="26">
        <v>15</v>
      </c>
      <c r="V232" s="26">
        <v>28</v>
      </c>
      <c r="W232" s="26">
        <v>22</v>
      </c>
      <c r="X232" s="28" t="s">
        <v>66</v>
      </c>
      <c r="Y232" s="26">
        <v>32</v>
      </c>
      <c r="Z232" s="26">
        <v>18</v>
      </c>
      <c r="AA232" s="27">
        <f t="shared" si="136"/>
        <v>-7</v>
      </c>
      <c r="AB232" s="27">
        <f t="shared" si="126"/>
        <v>3</v>
      </c>
      <c r="AC232" s="27">
        <f t="shared" si="127"/>
        <v>-43</v>
      </c>
      <c r="AD232" s="27" t="e">
        <f t="shared" si="128"/>
        <v>#VALUE!</v>
      </c>
      <c r="AE232" s="27">
        <f t="shared" si="129"/>
        <v>-9</v>
      </c>
      <c r="AF232" s="27" t="e">
        <f t="shared" si="130"/>
        <v>#VALUE!</v>
      </c>
      <c r="AG232" s="49">
        <f t="shared" si="137"/>
        <v>-0.31818181818181818</v>
      </c>
      <c r="AH232" s="49">
        <f t="shared" si="131"/>
        <v>0.12</v>
      </c>
      <c r="AI232" s="49">
        <f t="shared" si="132"/>
        <v>-0.66153846153846152</v>
      </c>
      <c r="AJ232" s="49" t="e">
        <f t="shared" si="133"/>
        <v>#VALUE!</v>
      </c>
      <c r="AK232" s="49">
        <f t="shared" si="134"/>
        <v>-0.21951219512195122</v>
      </c>
      <c r="AL232" s="49" t="e">
        <f t="shared" si="135"/>
        <v>#VALUE!</v>
      </c>
    </row>
    <row r="233" spans="1:38" x14ac:dyDescent="0.35">
      <c r="A233" s="24" t="s">
        <v>98</v>
      </c>
      <c r="B233" s="24" t="s">
        <v>76</v>
      </c>
      <c r="C233" s="28" t="s">
        <v>66</v>
      </c>
      <c r="D233" s="28" t="s">
        <v>66</v>
      </c>
      <c r="E233" s="26">
        <v>0</v>
      </c>
      <c r="F233" s="28" t="s">
        <v>66</v>
      </c>
      <c r="G233" s="26">
        <v>312</v>
      </c>
      <c r="H233" s="28" t="s">
        <v>66</v>
      </c>
      <c r="I233" s="28" t="s">
        <v>66</v>
      </c>
      <c r="J233" s="28" t="s">
        <v>66</v>
      </c>
      <c r="K233" s="28" t="s">
        <v>66</v>
      </c>
      <c r="L233" s="26">
        <v>140</v>
      </c>
      <c r="M233" s="28" t="s">
        <v>66</v>
      </c>
      <c r="N233" s="26">
        <v>48</v>
      </c>
      <c r="O233" s="28" t="s">
        <v>66</v>
      </c>
      <c r="P233" s="26">
        <v>75</v>
      </c>
      <c r="Q233" s="26">
        <v>79</v>
      </c>
      <c r="R233" s="26">
        <v>88</v>
      </c>
      <c r="S233" s="28" t="s">
        <v>66</v>
      </c>
      <c r="T233" s="26">
        <v>84</v>
      </c>
      <c r="U233" s="26">
        <v>128</v>
      </c>
      <c r="V233" s="26">
        <v>489</v>
      </c>
      <c r="W233" s="26">
        <v>571</v>
      </c>
      <c r="X233" s="28" t="s">
        <v>66</v>
      </c>
      <c r="Y233" s="28" t="s">
        <v>66</v>
      </c>
      <c r="Z233" s="26">
        <v>517</v>
      </c>
      <c r="AA233" s="27" t="e">
        <f t="shared" si="136"/>
        <v>#VALUE!</v>
      </c>
      <c r="AB233" s="27">
        <f t="shared" si="126"/>
        <v>414</v>
      </c>
      <c r="AC233" s="27">
        <f t="shared" si="127"/>
        <v>492</v>
      </c>
      <c r="AD233" s="27" t="e">
        <f t="shared" si="128"/>
        <v>#VALUE!</v>
      </c>
      <c r="AE233" s="27" t="e">
        <f t="shared" si="129"/>
        <v>#VALUE!</v>
      </c>
      <c r="AF233" s="27">
        <f t="shared" si="130"/>
        <v>433</v>
      </c>
      <c r="AG233" s="49" t="e">
        <f t="shared" si="137"/>
        <v>#VALUE!</v>
      </c>
      <c r="AH233" s="49">
        <f t="shared" si="131"/>
        <v>5.52</v>
      </c>
      <c r="AI233" s="49">
        <f t="shared" si="132"/>
        <v>6.2278481012658231</v>
      </c>
      <c r="AJ233" s="49" t="e">
        <f t="shared" si="133"/>
        <v>#VALUE!</v>
      </c>
      <c r="AK233" s="49" t="e">
        <f t="shared" si="134"/>
        <v>#VALUE!</v>
      </c>
      <c r="AL233" s="49">
        <f t="shared" si="135"/>
        <v>5.1547619047619051</v>
      </c>
    </row>
    <row r="234" spans="1:38" x14ac:dyDescent="0.35">
      <c r="A234" s="24" t="s">
        <v>100</v>
      </c>
      <c r="B234" s="24" t="s">
        <v>79</v>
      </c>
      <c r="C234" s="26">
        <v>294</v>
      </c>
      <c r="D234" s="26">
        <v>138</v>
      </c>
      <c r="E234" s="26">
        <v>130</v>
      </c>
      <c r="F234" s="26">
        <v>159</v>
      </c>
      <c r="G234" s="26">
        <v>273</v>
      </c>
      <c r="H234" s="26">
        <v>340</v>
      </c>
      <c r="I234" s="26">
        <v>442</v>
      </c>
      <c r="J234" s="26">
        <v>160</v>
      </c>
      <c r="K234" s="26">
        <v>398</v>
      </c>
      <c r="L234" s="26">
        <v>285</v>
      </c>
      <c r="M234" s="26">
        <v>359</v>
      </c>
      <c r="N234" s="26">
        <v>114</v>
      </c>
      <c r="O234" s="26">
        <v>517</v>
      </c>
      <c r="P234" s="26">
        <v>241</v>
      </c>
      <c r="Q234" s="26">
        <v>175</v>
      </c>
      <c r="R234" s="26">
        <v>334</v>
      </c>
      <c r="S234" s="26">
        <v>80</v>
      </c>
      <c r="T234" s="26">
        <v>291</v>
      </c>
      <c r="U234" s="26">
        <v>537</v>
      </c>
      <c r="V234" s="26">
        <v>202</v>
      </c>
      <c r="W234" s="28" t="s">
        <v>66</v>
      </c>
      <c r="X234" s="26">
        <v>168</v>
      </c>
      <c r="Y234" s="26">
        <v>115</v>
      </c>
      <c r="Z234" s="26">
        <v>117</v>
      </c>
      <c r="AA234" s="27">
        <f t="shared" si="136"/>
        <v>20</v>
      </c>
      <c r="AB234" s="27">
        <f t="shared" si="126"/>
        <v>-39</v>
      </c>
      <c r="AC234" s="27" t="e">
        <f t="shared" si="127"/>
        <v>#VALUE!</v>
      </c>
      <c r="AD234" s="27">
        <f t="shared" si="128"/>
        <v>-166</v>
      </c>
      <c r="AE234" s="27">
        <f t="shared" si="129"/>
        <v>35</v>
      </c>
      <c r="AF234" s="27">
        <f t="shared" si="130"/>
        <v>-174</v>
      </c>
      <c r="AG234" s="49">
        <f t="shared" si="137"/>
        <v>3.8684719535783368E-2</v>
      </c>
      <c r="AH234" s="49">
        <f t="shared" si="131"/>
        <v>-0.16182572614107885</v>
      </c>
      <c r="AI234" s="49" t="e">
        <f t="shared" si="132"/>
        <v>#VALUE!</v>
      </c>
      <c r="AJ234" s="49">
        <f t="shared" si="133"/>
        <v>-0.49700598802395207</v>
      </c>
      <c r="AK234" s="49">
        <f t="shared" si="134"/>
        <v>0.4375</v>
      </c>
      <c r="AL234" s="49">
        <f t="shared" si="135"/>
        <v>-0.59793814432989689</v>
      </c>
    </row>
    <row r="235" spans="1:38" x14ac:dyDescent="0.35">
      <c r="A235" s="24" t="s">
        <v>101</v>
      </c>
      <c r="B235" s="24" t="s">
        <v>80</v>
      </c>
      <c r="C235" s="26">
        <v>28</v>
      </c>
      <c r="D235" s="26">
        <v>28</v>
      </c>
      <c r="E235" s="26">
        <v>18</v>
      </c>
      <c r="F235" s="26">
        <v>37</v>
      </c>
      <c r="G235" s="26">
        <v>123</v>
      </c>
      <c r="H235" s="26">
        <v>137</v>
      </c>
      <c r="I235" s="26">
        <v>13</v>
      </c>
      <c r="J235" s="26">
        <v>97</v>
      </c>
      <c r="K235" s="26">
        <v>47</v>
      </c>
      <c r="L235" s="26">
        <v>104</v>
      </c>
      <c r="M235" s="26">
        <v>126</v>
      </c>
      <c r="N235" s="26">
        <v>196</v>
      </c>
      <c r="O235" s="26">
        <v>41</v>
      </c>
      <c r="P235" s="26">
        <v>24</v>
      </c>
      <c r="Q235" s="26">
        <v>70</v>
      </c>
      <c r="R235" s="26">
        <v>167</v>
      </c>
      <c r="S235" s="26">
        <v>126</v>
      </c>
      <c r="T235" s="26">
        <v>135</v>
      </c>
      <c r="U235" s="26">
        <v>34</v>
      </c>
      <c r="V235" s="26">
        <v>42</v>
      </c>
      <c r="W235" s="26">
        <v>22</v>
      </c>
      <c r="X235" s="28" t="s">
        <v>66</v>
      </c>
      <c r="Y235" s="26">
        <v>111</v>
      </c>
      <c r="Z235" s="26">
        <v>55</v>
      </c>
      <c r="AA235" s="27">
        <f t="shared" si="136"/>
        <v>-7</v>
      </c>
      <c r="AB235" s="27">
        <f t="shared" si="126"/>
        <v>18</v>
      </c>
      <c r="AC235" s="27">
        <f t="shared" si="127"/>
        <v>-48</v>
      </c>
      <c r="AD235" s="27" t="e">
        <f t="shared" si="128"/>
        <v>#VALUE!</v>
      </c>
      <c r="AE235" s="27">
        <f t="shared" si="129"/>
        <v>-15</v>
      </c>
      <c r="AF235" s="27">
        <f t="shared" si="130"/>
        <v>-80</v>
      </c>
      <c r="AG235" s="49">
        <f t="shared" si="137"/>
        <v>-0.17073170731707318</v>
      </c>
      <c r="AH235" s="49">
        <f t="shared" si="131"/>
        <v>0.75</v>
      </c>
      <c r="AI235" s="49">
        <f t="shared" si="132"/>
        <v>-0.68571428571428572</v>
      </c>
      <c r="AJ235" s="49" t="e">
        <f t="shared" si="133"/>
        <v>#VALUE!</v>
      </c>
      <c r="AK235" s="49">
        <f t="shared" si="134"/>
        <v>-0.11904761904761904</v>
      </c>
      <c r="AL235" s="49">
        <f t="shared" si="135"/>
        <v>-0.59259259259259256</v>
      </c>
    </row>
    <row r="236" spans="1:38" x14ac:dyDescent="0.35">
      <c r="A236" s="24" t="s">
        <v>102</v>
      </c>
      <c r="B236" s="24" t="s">
        <v>81</v>
      </c>
      <c r="C236" s="26">
        <v>102</v>
      </c>
      <c r="D236" s="26">
        <v>49</v>
      </c>
      <c r="E236" s="26">
        <v>32</v>
      </c>
      <c r="F236" s="26">
        <v>41</v>
      </c>
      <c r="G236" s="26">
        <v>86</v>
      </c>
      <c r="H236" s="26">
        <v>60</v>
      </c>
      <c r="I236" s="26">
        <v>35</v>
      </c>
      <c r="J236" s="26">
        <v>140</v>
      </c>
      <c r="K236" s="26">
        <v>94</v>
      </c>
      <c r="L236" s="26">
        <v>13</v>
      </c>
      <c r="M236" s="26">
        <v>145</v>
      </c>
      <c r="N236" s="26">
        <v>57</v>
      </c>
      <c r="O236" s="26">
        <v>60</v>
      </c>
      <c r="P236" s="26">
        <v>165</v>
      </c>
      <c r="Q236" s="28" t="s">
        <v>66</v>
      </c>
      <c r="R236" s="26">
        <v>28</v>
      </c>
      <c r="S236" s="26">
        <v>53</v>
      </c>
      <c r="T236" s="26">
        <v>103</v>
      </c>
      <c r="U236" s="26">
        <v>115</v>
      </c>
      <c r="V236" s="26">
        <v>21</v>
      </c>
      <c r="W236" s="26">
        <v>43</v>
      </c>
      <c r="X236" s="26">
        <v>54</v>
      </c>
      <c r="Y236" s="26">
        <v>84</v>
      </c>
      <c r="Z236" s="28" t="s">
        <v>66</v>
      </c>
      <c r="AA236" s="27">
        <f t="shared" si="136"/>
        <v>55</v>
      </c>
      <c r="AB236" s="27">
        <f t="shared" si="126"/>
        <v>-144</v>
      </c>
      <c r="AC236" s="27" t="e">
        <f t="shared" si="127"/>
        <v>#VALUE!</v>
      </c>
      <c r="AD236" s="27">
        <f t="shared" si="128"/>
        <v>26</v>
      </c>
      <c r="AE236" s="27">
        <f t="shared" si="129"/>
        <v>31</v>
      </c>
      <c r="AF236" s="27" t="e">
        <f t="shared" si="130"/>
        <v>#VALUE!</v>
      </c>
      <c r="AG236" s="49">
        <f t="shared" si="137"/>
        <v>0.91666666666666663</v>
      </c>
      <c r="AH236" s="49">
        <f t="shared" si="131"/>
        <v>-0.87272727272727268</v>
      </c>
      <c r="AI236" s="49" t="e">
        <f t="shared" si="132"/>
        <v>#VALUE!</v>
      </c>
      <c r="AJ236" s="49">
        <f t="shared" si="133"/>
        <v>0.9285714285714286</v>
      </c>
      <c r="AK236" s="49">
        <f t="shared" si="134"/>
        <v>0.58490566037735847</v>
      </c>
      <c r="AL236" s="49" t="e">
        <f t="shared" si="135"/>
        <v>#VALUE!</v>
      </c>
    </row>
    <row r="238" spans="1:38" x14ac:dyDescent="0.35">
      <c r="A238" s="29" t="s">
        <v>103</v>
      </c>
    </row>
    <row r="239" spans="1:38" x14ac:dyDescent="0.35">
      <c r="A239" s="30" t="s">
        <v>105</v>
      </c>
    </row>
    <row r="240" spans="1:38" x14ac:dyDescent="0.35">
      <c r="A240" s="25"/>
      <c r="B240" s="25"/>
      <c r="C240" s="3" t="s">
        <v>22</v>
      </c>
      <c r="D240" s="3" t="s">
        <v>23</v>
      </c>
      <c r="E240" s="3" t="s">
        <v>24</v>
      </c>
      <c r="F240" s="3" t="s">
        <v>25</v>
      </c>
      <c r="G240" s="3" t="s">
        <v>26</v>
      </c>
      <c r="H240" s="3" t="s">
        <v>27</v>
      </c>
      <c r="I240" s="4" t="s">
        <v>22</v>
      </c>
      <c r="J240" s="4" t="s">
        <v>23</v>
      </c>
      <c r="K240" s="4" t="s">
        <v>24</v>
      </c>
      <c r="L240" s="4" t="s">
        <v>25</v>
      </c>
      <c r="M240" s="4" t="s">
        <v>26</v>
      </c>
      <c r="N240" s="4" t="s">
        <v>27</v>
      </c>
      <c r="O240" s="5" t="s">
        <v>22</v>
      </c>
      <c r="P240" s="5" t="s">
        <v>23</v>
      </c>
      <c r="Q240" s="5" t="s">
        <v>24</v>
      </c>
      <c r="R240" s="5" t="s">
        <v>25</v>
      </c>
      <c r="S240" s="5" t="s">
        <v>26</v>
      </c>
      <c r="T240" s="5" t="s">
        <v>27</v>
      </c>
      <c r="U240" s="11" t="s">
        <v>22</v>
      </c>
      <c r="V240" s="11" t="s">
        <v>23</v>
      </c>
      <c r="W240" s="11" t="s">
        <v>24</v>
      </c>
      <c r="X240" s="11" t="s">
        <v>25</v>
      </c>
      <c r="Y240" s="11" t="s">
        <v>26</v>
      </c>
      <c r="Z240" s="11" t="s">
        <v>27</v>
      </c>
      <c r="AA240" s="60" t="s">
        <v>117</v>
      </c>
      <c r="AB240" s="60"/>
      <c r="AC240" s="60"/>
      <c r="AD240" s="60"/>
      <c r="AE240" s="60"/>
      <c r="AF240" s="60"/>
      <c r="AG240" s="60" t="s">
        <v>117</v>
      </c>
      <c r="AH240" s="60"/>
      <c r="AI240" s="60"/>
      <c r="AJ240" s="60"/>
      <c r="AK240" s="60"/>
      <c r="AL240" s="60"/>
    </row>
    <row r="241" spans="1:38" x14ac:dyDescent="0.35">
      <c r="A241" s="25"/>
      <c r="B241" s="25"/>
      <c r="C241" s="6" t="s">
        <v>28</v>
      </c>
      <c r="D241" s="6" t="s">
        <v>29</v>
      </c>
      <c r="E241" s="6" t="s">
        <v>30</v>
      </c>
      <c r="F241" s="6" t="s">
        <v>31</v>
      </c>
      <c r="G241" s="6" t="s">
        <v>32</v>
      </c>
      <c r="H241" s="6" t="s">
        <v>33</v>
      </c>
      <c r="I241" s="7" t="s">
        <v>28</v>
      </c>
      <c r="J241" s="7" t="s">
        <v>29</v>
      </c>
      <c r="K241" s="7" t="s">
        <v>30</v>
      </c>
      <c r="L241" s="7" t="s">
        <v>31</v>
      </c>
      <c r="M241" s="7" t="s">
        <v>32</v>
      </c>
      <c r="N241" s="7" t="s">
        <v>33</v>
      </c>
      <c r="O241" s="8" t="s">
        <v>28</v>
      </c>
      <c r="P241" s="8" t="s">
        <v>29</v>
      </c>
      <c r="Q241" s="8" t="s">
        <v>30</v>
      </c>
      <c r="R241" s="8" t="s">
        <v>31</v>
      </c>
      <c r="S241" s="8" t="s">
        <v>32</v>
      </c>
      <c r="T241" s="8" t="s">
        <v>33</v>
      </c>
      <c r="U241" s="12" t="s">
        <v>28</v>
      </c>
      <c r="V241" s="12" t="s">
        <v>29</v>
      </c>
      <c r="W241" s="12" t="s">
        <v>30</v>
      </c>
      <c r="X241" s="12" t="s">
        <v>31</v>
      </c>
      <c r="Y241" s="12" t="s">
        <v>32</v>
      </c>
      <c r="Z241" s="12" t="s">
        <v>33</v>
      </c>
      <c r="AA241" s="47" t="s">
        <v>22</v>
      </c>
      <c r="AB241" s="47" t="s">
        <v>23</v>
      </c>
      <c r="AC241" s="47" t="s">
        <v>24</v>
      </c>
      <c r="AD241" s="47" t="s">
        <v>25</v>
      </c>
      <c r="AE241" s="47" t="s">
        <v>26</v>
      </c>
      <c r="AF241" s="47" t="s">
        <v>27</v>
      </c>
      <c r="AG241" s="47" t="s">
        <v>22</v>
      </c>
      <c r="AH241" s="47" t="s">
        <v>23</v>
      </c>
      <c r="AI241" s="47" t="s">
        <v>24</v>
      </c>
      <c r="AJ241" s="47" t="s">
        <v>25</v>
      </c>
      <c r="AK241" s="47" t="s">
        <v>26</v>
      </c>
      <c r="AL241" s="47" t="s">
        <v>27</v>
      </c>
    </row>
    <row r="242" spans="1:38" x14ac:dyDescent="0.35">
      <c r="A242" s="25"/>
      <c r="B242" s="25"/>
      <c r="C242" s="6" t="s">
        <v>34</v>
      </c>
      <c r="D242" s="6" t="s">
        <v>34</v>
      </c>
      <c r="E242" s="6" t="s">
        <v>34</v>
      </c>
      <c r="F242" s="6" t="s">
        <v>34</v>
      </c>
      <c r="G242" s="6" t="s">
        <v>34</v>
      </c>
      <c r="H242" s="6" t="s">
        <v>34</v>
      </c>
      <c r="I242" s="9" t="s">
        <v>35</v>
      </c>
      <c r="J242" s="9" t="s">
        <v>35</v>
      </c>
      <c r="K242" s="9" t="s">
        <v>35</v>
      </c>
      <c r="L242" s="9" t="s">
        <v>35</v>
      </c>
      <c r="M242" s="9" t="s">
        <v>35</v>
      </c>
      <c r="N242" s="9" t="s">
        <v>35</v>
      </c>
      <c r="O242" s="10" t="s">
        <v>36</v>
      </c>
      <c r="P242" s="10" t="s">
        <v>36</v>
      </c>
      <c r="Q242" s="10" t="s">
        <v>36</v>
      </c>
      <c r="R242" s="10" t="s">
        <v>36</v>
      </c>
      <c r="S242" s="10" t="s">
        <v>36</v>
      </c>
      <c r="T242" s="10" t="s">
        <v>36</v>
      </c>
      <c r="U242" s="13" t="s">
        <v>37</v>
      </c>
      <c r="V242" s="13" t="s">
        <v>37</v>
      </c>
      <c r="W242" s="13" t="s">
        <v>37</v>
      </c>
      <c r="X242" s="13" t="s">
        <v>37</v>
      </c>
      <c r="Y242" s="13" t="s">
        <v>37</v>
      </c>
      <c r="Z242" s="13" t="s">
        <v>37</v>
      </c>
      <c r="AA242" s="48" t="s">
        <v>28</v>
      </c>
      <c r="AB242" s="48" t="s">
        <v>29</v>
      </c>
      <c r="AC242" s="48" t="s">
        <v>30</v>
      </c>
      <c r="AD242" s="48" t="s">
        <v>31</v>
      </c>
      <c r="AE242" s="48" t="s">
        <v>32</v>
      </c>
      <c r="AF242" s="48" t="s">
        <v>33</v>
      </c>
      <c r="AG242" s="48" t="s">
        <v>28</v>
      </c>
      <c r="AH242" s="48" t="s">
        <v>29</v>
      </c>
      <c r="AI242" s="48" t="s">
        <v>30</v>
      </c>
      <c r="AJ242" s="48" t="s">
        <v>31</v>
      </c>
      <c r="AK242" s="48" t="s">
        <v>32</v>
      </c>
      <c r="AL242" s="48" t="s">
        <v>33</v>
      </c>
    </row>
    <row r="243" spans="1:38" x14ac:dyDescent="0.35">
      <c r="A243" s="18" t="s">
        <v>42</v>
      </c>
      <c r="B243" s="24" t="s">
        <v>40</v>
      </c>
      <c r="C243" s="26">
        <v>8439</v>
      </c>
      <c r="D243" s="26">
        <v>7237</v>
      </c>
      <c r="E243" s="26">
        <v>9774</v>
      </c>
      <c r="F243" s="26">
        <v>12263</v>
      </c>
      <c r="G243" s="26">
        <v>18147</v>
      </c>
      <c r="H243" s="26">
        <v>13328</v>
      </c>
      <c r="I243" s="26">
        <v>5763</v>
      </c>
      <c r="J243" s="26">
        <v>5649</v>
      </c>
      <c r="K243" s="26">
        <v>6209</v>
      </c>
      <c r="L243" s="26">
        <v>6559</v>
      </c>
      <c r="M243" s="26">
        <v>10412</v>
      </c>
      <c r="N243" s="26">
        <v>8334</v>
      </c>
      <c r="O243" s="26">
        <v>4685</v>
      </c>
      <c r="P243" s="26">
        <v>5332</v>
      </c>
      <c r="Q243" s="26">
        <v>7186</v>
      </c>
      <c r="R243" s="26">
        <v>8427</v>
      </c>
      <c r="S243" s="26">
        <v>10488</v>
      </c>
      <c r="T243" s="26">
        <v>9928</v>
      </c>
      <c r="U243" s="26">
        <v>6208</v>
      </c>
      <c r="V243" s="26">
        <v>5782</v>
      </c>
      <c r="W243" s="26">
        <v>7638</v>
      </c>
      <c r="X243" s="26">
        <v>9333</v>
      </c>
      <c r="Y243" s="26">
        <v>13502</v>
      </c>
      <c r="Z243" s="26">
        <v>9534</v>
      </c>
      <c r="AA243" s="27">
        <f>U243-O243</f>
        <v>1523</v>
      </c>
      <c r="AB243" s="27">
        <f t="shared" ref="AB243:AB261" si="138">V243-P243</f>
        <v>450</v>
      </c>
      <c r="AC243" s="27">
        <f t="shared" ref="AC243:AC261" si="139">W243-Q243</f>
        <v>452</v>
      </c>
      <c r="AD243" s="27">
        <f t="shared" ref="AD243:AD261" si="140">X243-R243</f>
        <v>906</v>
      </c>
      <c r="AE243" s="27">
        <f t="shared" ref="AE243:AE261" si="141">Y243-S243</f>
        <v>3014</v>
      </c>
      <c r="AF243" s="27">
        <f t="shared" ref="AF243:AF261" si="142">Z243-T243</f>
        <v>-394</v>
      </c>
      <c r="AG243" s="49">
        <f>(U243-O243)/O243</f>
        <v>0.32508004268943436</v>
      </c>
      <c r="AH243" s="49">
        <f t="shared" ref="AH243:AH261" si="143">(V243-P243)/P243</f>
        <v>8.4396099024756185E-2</v>
      </c>
      <c r="AI243" s="49">
        <f t="shared" ref="AI243:AI261" si="144">(W243-Q243)/Q243</f>
        <v>6.2900083495686057E-2</v>
      </c>
      <c r="AJ243" s="49">
        <f t="shared" ref="AJ243:AJ261" si="145">(X243-R243)/R243</f>
        <v>0.10751156995372019</v>
      </c>
      <c r="AK243" s="49">
        <f t="shared" ref="AK243:AK261" si="146">(Y243-S243)/S243</f>
        <v>0.28737604881769641</v>
      </c>
      <c r="AL243" s="49">
        <f t="shared" ref="AL243:AL261" si="147">(Z243-T243)/T243</f>
        <v>-3.9685737308622078E-2</v>
      </c>
    </row>
    <row r="244" spans="1:38" x14ac:dyDescent="0.35">
      <c r="A244" s="24" t="s">
        <v>88</v>
      </c>
      <c r="B244" s="24" t="s">
        <v>87</v>
      </c>
      <c r="C244" s="26">
        <v>4377</v>
      </c>
      <c r="D244" s="26">
        <v>4773</v>
      </c>
      <c r="E244" s="26">
        <v>5198</v>
      </c>
      <c r="F244" s="26">
        <v>7909</v>
      </c>
      <c r="G244" s="26">
        <v>10037</v>
      </c>
      <c r="H244" s="26">
        <v>8452</v>
      </c>
      <c r="I244" s="26">
        <v>3802</v>
      </c>
      <c r="J244" s="26">
        <v>3716</v>
      </c>
      <c r="K244" s="26">
        <v>4567</v>
      </c>
      <c r="L244" s="26">
        <v>5080</v>
      </c>
      <c r="M244" s="26">
        <v>5955</v>
      </c>
      <c r="N244" s="26">
        <v>6206</v>
      </c>
      <c r="O244" s="26">
        <v>3159</v>
      </c>
      <c r="P244" s="26">
        <v>3330</v>
      </c>
      <c r="Q244" s="26">
        <v>4850</v>
      </c>
      <c r="R244" s="26">
        <v>5097</v>
      </c>
      <c r="S244" s="26">
        <v>6023</v>
      </c>
      <c r="T244" s="26">
        <v>6906</v>
      </c>
      <c r="U244" s="26">
        <v>4428</v>
      </c>
      <c r="V244" s="26">
        <v>4244</v>
      </c>
      <c r="W244" s="26">
        <v>4651</v>
      </c>
      <c r="X244" s="26">
        <v>6620</v>
      </c>
      <c r="Y244" s="26">
        <v>7883</v>
      </c>
      <c r="Z244" s="26">
        <v>6310</v>
      </c>
      <c r="AA244" s="27">
        <f t="shared" ref="AA244:AA261" si="148">U244-O244</f>
        <v>1269</v>
      </c>
      <c r="AB244" s="27">
        <f t="shared" si="138"/>
        <v>914</v>
      </c>
      <c r="AC244" s="27">
        <f t="shared" si="139"/>
        <v>-199</v>
      </c>
      <c r="AD244" s="27">
        <f t="shared" si="140"/>
        <v>1523</v>
      </c>
      <c r="AE244" s="27">
        <f t="shared" si="141"/>
        <v>1860</v>
      </c>
      <c r="AF244" s="27">
        <f t="shared" si="142"/>
        <v>-596</v>
      </c>
      <c r="AG244" s="49">
        <f t="shared" ref="AG244:AG261" si="149">(U244-O244)/O244</f>
        <v>0.40170940170940173</v>
      </c>
      <c r="AH244" s="49">
        <f t="shared" si="143"/>
        <v>0.27447447447447448</v>
      </c>
      <c r="AI244" s="49">
        <f t="shared" si="144"/>
        <v>-4.1030927835051544E-2</v>
      </c>
      <c r="AJ244" s="49">
        <f t="shared" si="145"/>
        <v>0.29880321757896799</v>
      </c>
      <c r="AK244" s="49">
        <f t="shared" si="146"/>
        <v>0.30881620454922798</v>
      </c>
      <c r="AL244" s="49">
        <f t="shared" si="147"/>
        <v>-8.6301766579785694E-2</v>
      </c>
    </row>
    <row r="245" spans="1:38" x14ac:dyDescent="0.35">
      <c r="A245" s="24" t="s">
        <v>65</v>
      </c>
      <c r="B245" s="24" t="s">
        <v>65</v>
      </c>
      <c r="C245" s="26">
        <v>4248</v>
      </c>
      <c r="D245" s="26">
        <v>4614</v>
      </c>
      <c r="E245" s="26">
        <v>5059</v>
      </c>
      <c r="F245" s="26">
        <v>7760</v>
      </c>
      <c r="G245" s="26">
        <v>9818</v>
      </c>
      <c r="H245" s="26">
        <v>8169</v>
      </c>
      <c r="I245" s="26">
        <v>3761</v>
      </c>
      <c r="J245" s="28" t="s">
        <v>66</v>
      </c>
      <c r="K245" s="28" t="s">
        <v>66</v>
      </c>
      <c r="L245" s="26">
        <v>5006</v>
      </c>
      <c r="M245" s="26">
        <v>5862</v>
      </c>
      <c r="N245" s="26">
        <v>6003</v>
      </c>
      <c r="O245" s="28" t="s">
        <v>66</v>
      </c>
      <c r="P245" s="26">
        <v>3283</v>
      </c>
      <c r="Q245" s="26">
        <v>4806</v>
      </c>
      <c r="R245" s="26">
        <v>5058</v>
      </c>
      <c r="S245" s="26">
        <v>5978</v>
      </c>
      <c r="T245" s="26">
        <v>6708</v>
      </c>
      <c r="U245" s="26">
        <v>4401</v>
      </c>
      <c r="V245" s="26">
        <v>4188</v>
      </c>
      <c r="W245" s="26">
        <v>4620</v>
      </c>
      <c r="X245" s="26">
        <v>6571</v>
      </c>
      <c r="Y245" s="26">
        <v>7755</v>
      </c>
      <c r="Z245" s="26">
        <v>6142</v>
      </c>
      <c r="AA245" s="45" t="e">
        <f t="shared" si="148"/>
        <v>#VALUE!</v>
      </c>
      <c r="AB245" s="45">
        <f t="shared" si="138"/>
        <v>905</v>
      </c>
      <c r="AC245" s="45">
        <f t="shared" si="139"/>
        <v>-186</v>
      </c>
      <c r="AD245" s="45">
        <f t="shared" si="140"/>
        <v>1513</v>
      </c>
      <c r="AE245" s="45">
        <f t="shared" si="141"/>
        <v>1777</v>
      </c>
      <c r="AF245" s="45">
        <f t="shared" si="142"/>
        <v>-566</v>
      </c>
      <c r="AG245" s="52" t="e">
        <f t="shared" si="149"/>
        <v>#VALUE!</v>
      </c>
      <c r="AH245" s="52">
        <f t="shared" si="143"/>
        <v>0.27566250380749313</v>
      </c>
      <c r="AI245" s="52">
        <f t="shared" si="144"/>
        <v>-3.870162297128589E-2</v>
      </c>
      <c r="AJ245" s="52">
        <f t="shared" si="145"/>
        <v>0.29913009094503756</v>
      </c>
      <c r="AK245" s="52">
        <f t="shared" si="146"/>
        <v>0.29725660756105721</v>
      </c>
      <c r="AL245" s="52">
        <f t="shared" si="147"/>
        <v>-8.4376863446630895E-2</v>
      </c>
    </row>
    <row r="246" spans="1:38" x14ac:dyDescent="0.35">
      <c r="A246" s="24" t="s">
        <v>97</v>
      </c>
      <c r="B246" s="24" t="s">
        <v>75</v>
      </c>
      <c r="C246" s="26">
        <v>3204</v>
      </c>
      <c r="D246" s="26">
        <v>1603</v>
      </c>
      <c r="E246" s="26">
        <v>2749</v>
      </c>
      <c r="F246" s="26">
        <v>2733</v>
      </c>
      <c r="G246" s="26">
        <v>4991</v>
      </c>
      <c r="H246" s="26">
        <v>2175</v>
      </c>
      <c r="I246" s="26">
        <v>1523</v>
      </c>
      <c r="J246" s="26">
        <v>1494</v>
      </c>
      <c r="K246" s="26">
        <v>1102</v>
      </c>
      <c r="L246" s="26">
        <v>910</v>
      </c>
      <c r="M246" s="26">
        <v>2981</v>
      </c>
      <c r="N246" s="26">
        <v>925</v>
      </c>
      <c r="O246" s="26">
        <v>909</v>
      </c>
      <c r="P246" s="26">
        <v>1185</v>
      </c>
      <c r="Q246" s="26">
        <v>1503</v>
      </c>
      <c r="R246" s="26">
        <v>2320</v>
      </c>
      <c r="S246" s="26">
        <v>2835</v>
      </c>
      <c r="T246" s="26">
        <v>1542</v>
      </c>
      <c r="U246" s="26">
        <v>1354</v>
      </c>
      <c r="V246" s="26">
        <v>1103</v>
      </c>
      <c r="W246" s="26">
        <v>2179</v>
      </c>
      <c r="X246" s="26">
        <v>1655</v>
      </c>
      <c r="Y246" s="26">
        <v>3445</v>
      </c>
      <c r="Z246" s="26">
        <v>1532</v>
      </c>
      <c r="AA246" s="27">
        <f t="shared" si="148"/>
        <v>445</v>
      </c>
      <c r="AB246" s="27">
        <f t="shared" si="138"/>
        <v>-82</v>
      </c>
      <c r="AC246" s="27">
        <f t="shared" si="139"/>
        <v>676</v>
      </c>
      <c r="AD246" s="27">
        <f t="shared" si="140"/>
        <v>-665</v>
      </c>
      <c r="AE246" s="27">
        <f t="shared" si="141"/>
        <v>610</v>
      </c>
      <c r="AF246" s="27">
        <f t="shared" si="142"/>
        <v>-10</v>
      </c>
      <c r="AG246" s="49">
        <f t="shared" si="149"/>
        <v>0.48954895489548955</v>
      </c>
      <c r="AH246" s="49">
        <f t="shared" si="143"/>
        <v>-6.9198312236286919E-2</v>
      </c>
      <c r="AI246" s="49">
        <f t="shared" si="144"/>
        <v>0.44976713240186295</v>
      </c>
      <c r="AJ246" s="49">
        <f t="shared" si="145"/>
        <v>-0.28663793103448276</v>
      </c>
      <c r="AK246" s="49">
        <f t="shared" si="146"/>
        <v>0.21516754850088182</v>
      </c>
      <c r="AL246" s="49">
        <f t="shared" si="147"/>
        <v>-6.4850843060959796E-3</v>
      </c>
    </row>
    <row r="247" spans="1:38" x14ac:dyDescent="0.35">
      <c r="A247" s="24" t="s">
        <v>82</v>
      </c>
      <c r="B247" s="24" t="s">
        <v>82</v>
      </c>
      <c r="C247" s="26">
        <v>3204</v>
      </c>
      <c r="D247" s="28" t="s">
        <v>66</v>
      </c>
      <c r="E247" s="26">
        <v>2749</v>
      </c>
      <c r="F247" s="28" t="s">
        <v>66</v>
      </c>
      <c r="G247" s="26">
        <v>4991</v>
      </c>
      <c r="H247" s="26">
        <v>2084</v>
      </c>
      <c r="I247" s="28" t="s">
        <v>66</v>
      </c>
      <c r="J247" s="26">
        <v>1494</v>
      </c>
      <c r="K247" s="28" t="s">
        <v>66</v>
      </c>
      <c r="L247" s="28" t="s">
        <v>66</v>
      </c>
      <c r="M247" s="28" t="s">
        <v>66</v>
      </c>
      <c r="N247" s="26">
        <v>887</v>
      </c>
      <c r="O247" s="26">
        <v>909</v>
      </c>
      <c r="P247" s="26">
        <v>1185</v>
      </c>
      <c r="Q247" s="26">
        <v>1503</v>
      </c>
      <c r="R247" s="26">
        <v>2320</v>
      </c>
      <c r="S247" s="28" t="s">
        <v>66</v>
      </c>
      <c r="T247" s="28" t="s">
        <v>66</v>
      </c>
      <c r="U247" s="28" t="s">
        <v>66</v>
      </c>
      <c r="V247" s="28" t="s">
        <v>66</v>
      </c>
      <c r="W247" s="28" t="s">
        <v>66</v>
      </c>
      <c r="X247" s="28" t="s">
        <v>66</v>
      </c>
      <c r="Y247" s="28" t="s">
        <v>66</v>
      </c>
      <c r="Z247" s="28" t="s">
        <v>66</v>
      </c>
      <c r="AA247" s="27" t="e">
        <f t="shared" si="148"/>
        <v>#VALUE!</v>
      </c>
      <c r="AB247" s="27" t="e">
        <f t="shared" si="138"/>
        <v>#VALUE!</v>
      </c>
      <c r="AC247" s="27" t="e">
        <f t="shared" si="139"/>
        <v>#VALUE!</v>
      </c>
      <c r="AD247" s="27" t="e">
        <f t="shared" si="140"/>
        <v>#VALUE!</v>
      </c>
      <c r="AE247" s="27" t="e">
        <f t="shared" si="141"/>
        <v>#VALUE!</v>
      </c>
      <c r="AF247" s="27" t="e">
        <f t="shared" si="142"/>
        <v>#VALUE!</v>
      </c>
      <c r="AG247" s="49" t="e">
        <f t="shared" si="149"/>
        <v>#VALUE!</v>
      </c>
      <c r="AH247" s="49" t="e">
        <f t="shared" si="143"/>
        <v>#VALUE!</v>
      </c>
      <c r="AI247" s="49" t="e">
        <f t="shared" si="144"/>
        <v>#VALUE!</v>
      </c>
      <c r="AJ247" s="49" t="e">
        <f t="shared" si="145"/>
        <v>#VALUE!</v>
      </c>
      <c r="AK247" s="49" t="e">
        <f t="shared" si="146"/>
        <v>#VALUE!</v>
      </c>
      <c r="AL247" s="49" t="e">
        <f t="shared" si="147"/>
        <v>#VALUE!</v>
      </c>
    </row>
    <row r="248" spans="1:38" x14ac:dyDescent="0.35">
      <c r="A248" s="24" t="s">
        <v>84</v>
      </c>
      <c r="B248" s="24" t="s">
        <v>78</v>
      </c>
      <c r="C248" s="26">
        <v>452</v>
      </c>
      <c r="D248" s="26">
        <v>451</v>
      </c>
      <c r="E248" s="26">
        <v>422</v>
      </c>
      <c r="F248" s="26">
        <v>390</v>
      </c>
      <c r="G248" s="26">
        <v>680</v>
      </c>
      <c r="H248" s="26">
        <v>709</v>
      </c>
      <c r="I248" s="26">
        <v>188</v>
      </c>
      <c r="J248" s="26">
        <v>260</v>
      </c>
      <c r="K248" s="26">
        <v>261</v>
      </c>
      <c r="L248" s="26">
        <v>271</v>
      </c>
      <c r="M248" s="26">
        <v>709</v>
      </c>
      <c r="N248" s="26">
        <v>330</v>
      </c>
      <c r="O248" s="26">
        <v>139</v>
      </c>
      <c r="P248" s="26">
        <v>240</v>
      </c>
      <c r="Q248" s="26">
        <v>166</v>
      </c>
      <c r="R248" s="26">
        <v>366</v>
      </c>
      <c r="S248" s="26">
        <v>503</v>
      </c>
      <c r="T248" s="26">
        <v>466</v>
      </c>
      <c r="U248" s="26">
        <v>241</v>
      </c>
      <c r="V248" s="26">
        <v>177</v>
      </c>
      <c r="W248" s="26">
        <v>293</v>
      </c>
      <c r="X248" s="26">
        <v>368</v>
      </c>
      <c r="Y248" s="26">
        <v>953</v>
      </c>
      <c r="Z248" s="26">
        <v>472</v>
      </c>
      <c r="AA248" s="27">
        <f t="shared" si="148"/>
        <v>102</v>
      </c>
      <c r="AB248" s="27">
        <f t="shared" si="138"/>
        <v>-63</v>
      </c>
      <c r="AC248" s="27">
        <f t="shared" si="139"/>
        <v>127</v>
      </c>
      <c r="AD248" s="27">
        <f t="shared" si="140"/>
        <v>2</v>
      </c>
      <c r="AE248" s="27">
        <f t="shared" si="141"/>
        <v>450</v>
      </c>
      <c r="AF248" s="27">
        <f t="shared" si="142"/>
        <v>6</v>
      </c>
      <c r="AG248" s="49">
        <f t="shared" si="149"/>
        <v>0.73381294964028776</v>
      </c>
      <c r="AH248" s="49">
        <f t="shared" si="143"/>
        <v>-0.26250000000000001</v>
      </c>
      <c r="AI248" s="49">
        <f t="shared" si="144"/>
        <v>0.76506024096385539</v>
      </c>
      <c r="AJ248" s="49">
        <f t="shared" si="145"/>
        <v>5.4644808743169399E-3</v>
      </c>
      <c r="AK248" s="49">
        <f t="shared" si="146"/>
        <v>0.89463220675944333</v>
      </c>
      <c r="AL248" s="49">
        <f t="shared" si="147"/>
        <v>1.2875536480686695E-2</v>
      </c>
    </row>
    <row r="249" spans="1:38" x14ac:dyDescent="0.35">
      <c r="A249" s="24" t="s">
        <v>85</v>
      </c>
      <c r="B249" s="24" t="s">
        <v>85</v>
      </c>
      <c r="C249" s="28" t="s">
        <v>66</v>
      </c>
      <c r="D249" s="28" t="s">
        <v>66</v>
      </c>
      <c r="E249" s="28" t="s">
        <v>66</v>
      </c>
      <c r="F249" s="28" t="s">
        <v>66</v>
      </c>
      <c r="G249" s="28" t="s">
        <v>66</v>
      </c>
      <c r="H249" s="26">
        <v>657</v>
      </c>
      <c r="I249" s="26">
        <v>164</v>
      </c>
      <c r="J249" s="26">
        <v>260</v>
      </c>
      <c r="K249" s="28" t="s">
        <v>66</v>
      </c>
      <c r="L249" s="28" t="s">
        <v>66</v>
      </c>
      <c r="M249" s="28" t="s">
        <v>66</v>
      </c>
      <c r="N249" s="28" t="s">
        <v>66</v>
      </c>
      <c r="O249" s="28" t="s">
        <v>66</v>
      </c>
      <c r="P249" s="26">
        <v>240</v>
      </c>
      <c r="Q249" s="26">
        <v>166</v>
      </c>
      <c r="R249" s="28" t="s">
        <v>66</v>
      </c>
      <c r="S249" s="28" t="s">
        <v>66</v>
      </c>
      <c r="T249" s="26">
        <v>446</v>
      </c>
      <c r="U249" s="28" t="s">
        <v>66</v>
      </c>
      <c r="V249" s="26">
        <v>177</v>
      </c>
      <c r="W249" s="26">
        <v>293</v>
      </c>
      <c r="X249" s="28" t="s">
        <v>66</v>
      </c>
      <c r="Y249" s="26">
        <v>953</v>
      </c>
      <c r="Z249" s="26">
        <v>450</v>
      </c>
      <c r="AA249" s="27" t="e">
        <f t="shared" si="148"/>
        <v>#VALUE!</v>
      </c>
      <c r="AB249" s="27">
        <f t="shared" si="138"/>
        <v>-63</v>
      </c>
      <c r="AC249" s="27">
        <f t="shared" si="139"/>
        <v>127</v>
      </c>
      <c r="AD249" s="27" t="e">
        <f t="shared" si="140"/>
        <v>#VALUE!</v>
      </c>
      <c r="AE249" s="27" t="e">
        <f t="shared" si="141"/>
        <v>#VALUE!</v>
      </c>
      <c r="AF249" s="27">
        <f t="shared" si="142"/>
        <v>4</v>
      </c>
      <c r="AG249" s="49" t="e">
        <f t="shared" si="149"/>
        <v>#VALUE!</v>
      </c>
      <c r="AH249" s="49">
        <f t="shared" si="143"/>
        <v>-0.26250000000000001</v>
      </c>
      <c r="AI249" s="49">
        <f t="shared" si="144"/>
        <v>0.76506024096385539</v>
      </c>
      <c r="AJ249" s="49" t="e">
        <f t="shared" si="145"/>
        <v>#VALUE!</v>
      </c>
      <c r="AK249" s="49" t="e">
        <f t="shared" si="146"/>
        <v>#VALUE!</v>
      </c>
      <c r="AL249" s="49">
        <f t="shared" si="147"/>
        <v>8.9686098654708519E-3</v>
      </c>
    </row>
    <row r="250" spans="1:38" x14ac:dyDescent="0.35">
      <c r="A250" s="24" t="s">
        <v>91</v>
      </c>
      <c r="B250" s="24" t="s">
        <v>69</v>
      </c>
      <c r="C250" s="26">
        <v>96</v>
      </c>
      <c r="D250" s="26">
        <v>67</v>
      </c>
      <c r="E250" s="26">
        <v>178</v>
      </c>
      <c r="F250" s="26">
        <v>271</v>
      </c>
      <c r="G250" s="26">
        <v>414</v>
      </c>
      <c r="H250" s="26">
        <v>142</v>
      </c>
      <c r="I250" s="26">
        <v>70</v>
      </c>
      <c r="J250" s="26">
        <v>38</v>
      </c>
      <c r="K250" s="26">
        <v>121</v>
      </c>
      <c r="L250" s="26">
        <v>91</v>
      </c>
      <c r="M250" s="26">
        <v>74</v>
      </c>
      <c r="N250" s="26">
        <v>124</v>
      </c>
      <c r="O250" s="26">
        <v>121</v>
      </c>
      <c r="P250" s="26">
        <v>125</v>
      </c>
      <c r="Q250" s="26">
        <v>79</v>
      </c>
      <c r="R250" s="26">
        <v>231</v>
      </c>
      <c r="S250" s="26">
        <v>112</v>
      </c>
      <c r="T250" s="26">
        <v>236</v>
      </c>
      <c r="U250" s="26">
        <v>94</v>
      </c>
      <c r="V250" s="26">
        <v>56</v>
      </c>
      <c r="W250" s="26">
        <v>82</v>
      </c>
      <c r="X250" s="26">
        <v>156</v>
      </c>
      <c r="Y250" s="26">
        <v>350</v>
      </c>
      <c r="Z250" s="26">
        <v>274</v>
      </c>
      <c r="AA250" s="27">
        <f t="shared" si="148"/>
        <v>-27</v>
      </c>
      <c r="AB250" s="27">
        <f t="shared" si="138"/>
        <v>-69</v>
      </c>
      <c r="AC250" s="27">
        <f t="shared" si="139"/>
        <v>3</v>
      </c>
      <c r="AD250" s="27">
        <f t="shared" si="140"/>
        <v>-75</v>
      </c>
      <c r="AE250" s="27">
        <f t="shared" si="141"/>
        <v>238</v>
      </c>
      <c r="AF250" s="27">
        <f t="shared" si="142"/>
        <v>38</v>
      </c>
      <c r="AG250" s="49">
        <f t="shared" si="149"/>
        <v>-0.2231404958677686</v>
      </c>
      <c r="AH250" s="49">
        <f t="shared" si="143"/>
        <v>-0.55200000000000005</v>
      </c>
      <c r="AI250" s="49">
        <f t="shared" si="144"/>
        <v>3.7974683544303799E-2</v>
      </c>
      <c r="AJ250" s="49">
        <f t="shared" si="145"/>
        <v>-0.32467532467532467</v>
      </c>
      <c r="AK250" s="49">
        <f t="shared" si="146"/>
        <v>2.125</v>
      </c>
      <c r="AL250" s="49">
        <f t="shared" si="147"/>
        <v>0.16101694915254236</v>
      </c>
    </row>
    <row r="251" spans="1:38" x14ac:dyDescent="0.35">
      <c r="A251" s="24" t="s">
        <v>94</v>
      </c>
      <c r="B251" s="24" t="s">
        <v>72</v>
      </c>
      <c r="C251" s="26">
        <v>21</v>
      </c>
      <c r="D251" s="26">
        <v>83</v>
      </c>
      <c r="E251" s="26">
        <v>51</v>
      </c>
      <c r="F251" s="26">
        <v>213</v>
      </c>
      <c r="G251" s="26">
        <v>493</v>
      </c>
      <c r="H251" s="26">
        <v>373</v>
      </c>
      <c r="I251" s="28" t="s">
        <v>66</v>
      </c>
      <c r="J251" s="28" t="s">
        <v>66</v>
      </c>
      <c r="K251" s="28" t="s">
        <v>66</v>
      </c>
      <c r="L251" s="26">
        <v>49</v>
      </c>
      <c r="M251" s="26">
        <v>337</v>
      </c>
      <c r="N251" s="26">
        <v>144</v>
      </c>
      <c r="O251" s="28" t="s">
        <v>66</v>
      </c>
      <c r="P251" s="28" t="s">
        <v>66</v>
      </c>
      <c r="Q251" s="26">
        <v>115</v>
      </c>
      <c r="R251" s="26">
        <v>32</v>
      </c>
      <c r="S251" s="26">
        <v>424</v>
      </c>
      <c r="T251" s="26">
        <v>313</v>
      </c>
      <c r="U251" s="26">
        <v>12</v>
      </c>
      <c r="V251" s="26">
        <v>14</v>
      </c>
      <c r="W251" s="26">
        <v>27</v>
      </c>
      <c r="X251" s="26">
        <v>292</v>
      </c>
      <c r="Y251" s="26">
        <v>287</v>
      </c>
      <c r="Z251" s="26">
        <v>254</v>
      </c>
      <c r="AA251" s="27" t="e">
        <f t="shared" si="148"/>
        <v>#VALUE!</v>
      </c>
      <c r="AB251" s="27" t="e">
        <f t="shared" si="138"/>
        <v>#VALUE!</v>
      </c>
      <c r="AC251" s="27">
        <f t="shared" si="139"/>
        <v>-88</v>
      </c>
      <c r="AD251" s="27">
        <f t="shared" si="140"/>
        <v>260</v>
      </c>
      <c r="AE251" s="27">
        <f t="shared" si="141"/>
        <v>-137</v>
      </c>
      <c r="AF251" s="27">
        <f t="shared" si="142"/>
        <v>-59</v>
      </c>
      <c r="AG251" s="49" t="e">
        <f t="shared" si="149"/>
        <v>#VALUE!</v>
      </c>
      <c r="AH251" s="49" t="e">
        <f t="shared" si="143"/>
        <v>#VALUE!</v>
      </c>
      <c r="AI251" s="49">
        <f t="shared" si="144"/>
        <v>-0.76521739130434785</v>
      </c>
      <c r="AJ251" s="49">
        <f t="shared" si="145"/>
        <v>8.125</v>
      </c>
      <c r="AK251" s="49">
        <f t="shared" si="146"/>
        <v>-0.32311320754716982</v>
      </c>
      <c r="AL251" s="49">
        <f t="shared" si="147"/>
        <v>-0.18849840255591055</v>
      </c>
    </row>
    <row r="252" spans="1:38" x14ac:dyDescent="0.35">
      <c r="A252" s="24" t="s">
        <v>99</v>
      </c>
      <c r="B252" s="24" t="s">
        <v>77</v>
      </c>
      <c r="C252" s="26">
        <v>41</v>
      </c>
      <c r="D252" s="26">
        <v>33</v>
      </c>
      <c r="E252" s="26">
        <v>937</v>
      </c>
      <c r="F252" s="26">
        <v>345</v>
      </c>
      <c r="G252" s="26">
        <v>256</v>
      </c>
      <c r="H252" s="26">
        <v>826</v>
      </c>
      <c r="I252" s="26">
        <v>40</v>
      </c>
      <c r="J252" s="26">
        <v>28</v>
      </c>
      <c r="K252" s="26">
        <v>48</v>
      </c>
      <c r="L252" s="26">
        <v>65</v>
      </c>
      <c r="M252" s="26">
        <v>140</v>
      </c>
      <c r="N252" s="26">
        <v>389</v>
      </c>
      <c r="O252" s="26">
        <v>42</v>
      </c>
      <c r="P252" s="26">
        <v>36</v>
      </c>
      <c r="Q252" s="26">
        <v>35</v>
      </c>
      <c r="R252" s="26">
        <v>106</v>
      </c>
      <c r="S252" s="26">
        <v>82</v>
      </c>
      <c r="T252" s="26">
        <v>197</v>
      </c>
      <c r="U252" s="26">
        <v>16</v>
      </c>
      <c r="V252" s="26">
        <v>34</v>
      </c>
      <c r="W252" s="26">
        <v>42</v>
      </c>
      <c r="X252" s="26">
        <v>76</v>
      </c>
      <c r="Y252" s="26">
        <v>317</v>
      </c>
      <c r="Z252" s="26">
        <v>345</v>
      </c>
      <c r="AA252" s="27">
        <f t="shared" si="148"/>
        <v>-26</v>
      </c>
      <c r="AB252" s="27">
        <f t="shared" si="138"/>
        <v>-2</v>
      </c>
      <c r="AC252" s="27">
        <f t="shared" si="139"/>
        <v>7</v>
      </c>
      <c r="AD252" s="27">
        <f t="shared" si="140"/>
        <v>-30</v>
      </c>
      <c r="AE252" s="27">
        <f t="shared" si="141"/>
        <v>235</v>
      </c>
      <c r="AF252" s="27">
        <f t="shared" si="142"/>
        <v>148</v>
      </c>
      <c r="AG252" s="49">
        <f t="shared" si="149"/>
        <v>-0.61904761904761907</v>
      </c>
      <c r="AH252" s="49">
        <f t="shared" si="143"/>
        <v>-5.5555555555555552E-2</v>
      </c>
      <c r="AI252" s="49">
        <f t="shared" si="144"/>
        <v>0.2</v>
      </c>
      <c r="AJ252" s="49">
        <f t="shared" si="145"/>
        <v>-0.28301886792452829</v>
      </c>
      <c r="AK252" s="49">
        <f t="shared" si="146"/>
        <v>2.8658536585365852</v>
      </c>
      <c r="AL252" s="49">
        <f t="shared" si="147"/>
        <v>0.75126903553299496</v>
      </c>
    </row>
    <row r="253" spans="1:38" x14ac:dyDescent="0.35">
      <c r="A253" s="24" t="s">
        <v>89</v>
      </c>
      <c r="B253" s="24" t="s">
        <v>67</v>
      </c>
      <c r="C253" s="26">
        <v>129</v>
      </c>
      <c r="D253" s="26">
        <v>159</v>
      </c>
      <c r="E253" s="26">
        <v>139</v>
      </c>
      <c r="F253" s="26">
        <v>149</v>
      </c>
      <c r="G253" s="26">
        <v>219</v>
      </c>
      <c r="H253" s="26">
        <v>283</v>
      </c>
      <c r="I253" s="26">
        <v>41</v>
      </c>
      <c r="J253" s="28" t="s">
        <v>66</v>
      </c>
      <c r="K253" s="28" t="s">
        <v>66</v>
      </c>
      <c r="L253" s="26">
        <v>74</v>
      </c>
      <c r="M253" s="26">
        <v>93</v>
      </c>
      <c r="N253" s="26">
        <v>203</v>
      </c>
      <c r="O253" s="28" t="s">
        <v>66</v>
      </c>
      <c r="P253" s="26">
        <v>47</v>
      </c>
      <c r="Q253" s="26">
        <v>44</v>
      </c>
      <c r="R253" s="26">
        <v>39</v>
      </c>
      <c r="S253" s="26">
        <v>45</v>
      </c>
      <c r="T253" s="26">
        <v>198</v>
      </c>
      <c r="U253" s="26">
        <v>27</v>
      </c>
      <c r="V253" s="26">
        <v>56</v>
      </c>
      <c r="W253" s="26">
        <v>31</v>
      </c>
      <c r="X253" s="26">
        <v>49</v>
      </c>
      <c r="Y253" s="26">
        <v>128</v>
      </c>
      <c r="Z253" s="26">
        <v>168</v>
      </c>
      <c r="AA253" s="27" t="e">
        <f t="shared" si="148"/>
        <v>#VALUE!</v>
      </c>
      <c r="AB253" s="27">
        <f t="shared" si="138"/>
        <v>9</v>
      </c>
      <c r="AC253" s="27">
        <f t="shared" si="139"/>
        <v>-13</v>
      </c>
      <c r="AD253" s="27">
        <f t="shared" si="140"/>
        <v>10</v>
      </c>
      <c r="AE253" s="27">
        <f t="shared" si="141"/>
        <v>83</v>
      </c>
      <c r="AF253" s="27">
        <f t="shared" si="142"/>
        <v>-30</v>
      </c>
      <c r="AG253" s="49" t="e">
        <f t="shared" si="149"/>
        <v>#VALUE!</v>
      </c>
      <c r="AH253" s="49">
        <f t="shared" si="143"/>
        <v>0.19148936170212766</v>
      </c>
      <c r="AI253" s="49">
        <f t="shared" si="144"/>
        <v>-0.29545454545454547</v>
      </c>
      <c r="AJ253" s="49">
        <f t="shared" si="145"/>
        <v>0.25641025641025639</v>
      </c>
      <c r="AK253" s="49">
        <f t="shared" si="146"/>
        <v>1.8444444444444446</v>
      </c>
      <c r="AL253" s="49">
        <f t="shared" si="147"/>
        <v>-0.15151515151515152</v>
      </c>
    </row>
    <row r="254" spans="1:38" x14ac:dyDescent="0.35">
      <c r="A254" s="24" t="s">
        <v>101</v>
      </c>
      <c r="B254" s="24" t="s">
        <v>80</v>
      </c>
      <c r="C254" s="26">
        <v>89</v>
      </c>
      <c r="D254" s="26">
        <v>36</v>
      </c>
      <c r="E254" s="26">
        <v>70</v>
      </c>
      <c r="F254" s="26">
        <v>57</v>
      </c>
      <c r="G254" s="26">
        <v>89</v>
      </c>
      <c r="H254" s="26">
        <v>38</v>
      </c>
      <c r="I254" s="26">
        <v>51</v>
      </c>
      <c r="J254" s="26">
        <v>23</v>
      </c>
      <c r="K254" s="26">
        <v>45</v>
      </c>
      <c r="L254" s="26">
        <v>30</v>
      </c>
      <c r="M254" s="26">
        <v>42</v>
      </c>
      <c r="N254" s="26">
        <v>51</v>
      </c>
      <c r="O254" s="26">
        <v>27</v>
      </c>
      <c r="P254" s="26">
        <v>11</v>
      </c>
      <c r="Q254" s="26">
        <v>13</v>
      </c>
      <c r="R254" s="26">
        <v>17</v>
      </c>
      <c r="S254" s="26">
        <v>40</v>
      </c>
      <c r="T254" s="26">
        <v>25</v>
      </c>
      <c r="U254" s="26">
        <v>26</v>
      </c>
      <c r="V254" s="26">
        <v>29</v>
      </c>
      <c r="W254" s="26">
        <v>16</v>
      </c>
      <c r="X254" s="26">
        <v>41</v>
      </c>
      <c r="Y254" s="26">
        <v>29</v>
      </c>
      <c r="Z254" s="26">
        <v>51</v>
      </c>
      <c r="AA254" s="27">
        <f t="shared" si="148"/>
        <v>-1</v>
      </c>
      <c r="AB254" s="27">
        <f t="shared" si="138"/>
        <v>18</v>
      </c>
      <c r="AC254" s="27">
        <f t="shared" si="139"/>
        <v>3</v>
      </c>
      <c r="AD254" s="27">
        <f t="shared" si="140"/>
        <v>24</v>
      </c>
      <c r="AE254" s="27">
        <f t="shared" si="141"/>
        <v>-11</v>
      </c>
      <c r="AF254" s="27">
        <f t="shared" si="142"/>
        <v>26</v>
      </c>
      <c r="AG254" s="49">
        <f t="shared" si="149"/>
        <v>-3.7037037037037035E-2</v>
      </c>
      <c r="AH254" s="49">
        <f t="shared" si="143"/>
        <v>1.6363636363636365</v>
      </c>
      <c r="AI254" s="49">
        <f t="shared" si="144"/>
        <v>0.23076923076923078</v>
      </c>
      <c r="AJ254" s="49">
        <f t="shared" si="145"/>
        <v>1.411764705882353</v>
      </c>
      <c r="AK254" s="49">
        <f t="shared" si="146"/>
        <v>-0.27500000000000002</v>
      </c>
      <c r="AL254" s="49">
        <f t="shared" si="147"/>
        <v>1.04</v>
      </c>
    </row>
    <row r="255" spans="1:38" x14ac:dyDescent="0.35">
      <c r="A255" s="24" t="s">
        <v>90</v>
      </c>
      <c r="B255" s="24" t="s">
        <v>68</v>
      </c>
      <c r="C255" s="28" t="s">
        <v>66</v>
      </c>
      <c r="D255" s="26">
        <v>0</v>
      </c>
      <c r="E255" s="28" t="s">
        <v>66</v>
      </c>
      <c r="F255" s="26">
        <v>20</v>
      </c>
      <c r="G255" s="26">
        <v>32</v>
      </c>
      <c r="H255" s="26">
        <v>61</v>
      </c>
      <c r="I255" s="28" t="s">
        <v>66</v>
      </c>
      <c r="J255" s="28" t="s">
        <v>66</v>
      </c>
      <c r="K255" s="26">
        <v>17</v>
      </c>
      <c r="L255" s="26">
        <v>0</v>
      </c>
      <c r="M255" s="26">
        <v>0</v>
      </c>
      <c r="N255" s="26">
        <v>24</v>
      </c>
      <c r="O255" s="26">
        <v>0</v>
      </c>
      <c r="P255" s="28" t="s">
        <v>66</v>
      </c>
      <c r="Q255" s="28" t="s">
        <v>66</v>
      </c>
      <c r="R255" s="28" t="s">
        <v>66</v>
      </c>
      <c r="S255" s="28" t="s">
        <v>66</v>
      </c>
      <c r="T255" s="26">
        <v>15</v>
      </c>
      <c r="U255" s="28" t="s">
        <v>66</v>
      </c>
      <c r="V255" s="26">
        <v>0</v>
      </c>
      <c r="W255" s="28" t="s">
        <v>66</v>
      </c>
      <c r="X255" s="28" t="s">
        <v>66</v>
      </c>
      <c r="Y255" s="26">
        <v>49</v>
      </c>
      <c r="Z255" s="26">
        <v>55</v>
      </c>
      <c r="AA255" s="27" t="e">
        <f t="shared" si="148"/>
        <v>#VALUE!</v>
      </c>
      <c r="AB255" s="27" t="e">
        <f t="shared" si="138"/>
        <v>#VALUE!</v>
      </c>
      <c r="AC255" s="27" t="e">
        <f t="shared" si="139"/>
        <v>#VALUE!</v>
      </c>
      <c r="AD255" s="27" t="e">
        <f t="shared" si="140"/>
        <v>#VALUE!</v>
      </c>
      <c r="AE255" s="27" t="e">
        <f t="shared" si="141"/>
        <v>#VALUE!</v>
      </c>
      <c r="AF255" s="27">
        <f t="shared" si="142"/>
        <v>40</v>
      </c>
      <c r="AG255" s="49" t="e">
        <f t="shared" si="149"/>
        <v>#VALUE!</v>
      </c>
      <c r="AH255" s="49" t="e">
        <f t="shared" si="143"/>
        <v>#VALUE!</v>
      </c>
      <c r="AI255" s="49" t="e">
        <f t="shared" si="144"/>
        <v>#VALUE!</v>
      </c>
      <c r="AJ255" s="49" t="e">
        <f t="shared" si="145"/>
        <v>#VALUE!</v>
      </c>
      <c r="AK255" s="49" t="e">
        <f t="shared" si="146"/>
        <v>#VALUE!</v>
      </c>
      <c r="AL255" s="49">
        <f t="shared" si="147"/>
        <v>2.6666666666666665</v>
      </c>
    </row>
    <row r="256" spans="1:38" x14ac:dyDescent="0.35">
      <c r="A256" s="24" t="s">
        <v>92</v>
      </c>
      <c r="B256" s="24" t="s">
        <v>70</v>
      </c>
      <c r="C256" s="28" t="s">
        <v>66</v>
      </c>
      <c r="D256" s="26">
        <v>0</v>
      </c>
      <c r="E256" s="28" t="s">
        <v>66</v>
      </c>
      <c r="F256" s="26">
        <v>0</v>
      </c>
      <c r="G256" s="28" t="s">
        <v>66</v>
      </c>
      <c r="H256" s="28" t="s">
        <v>66</v>
      </c>
      <c r="I256" s="26">
        <v>0</v>
      </c>
      <c r="J256" s="26">
        <v>0</v>
      </c>
      <c r="K256" s="26">
        <v>0</v>
      </c>
      <c r="L256" s="26">
        <v>0</v>
      </c>
      <c r="M256" s="28" t="s">
        <v>66</v>
      </c>
      <c r="N256" s="26">
        <v>0</v>
      </c>
      <c r="O256" s="26">
        <v>0</v>
      </c>
      <c r="P256" s="28" t="s">
        <v>66</v>
      </c>
      <c r="Q256" s="26">
        <v>0</v>
      </c>
      <c r="R256" s="26">
        <v>0</v>
      </c>
      <c r="S256" s="28" t="s">
        <v>66</v>
      </c>
      <c r="T256" s="26">
        <v>7</v>
      </c>
      <c r="U256" s="26">
        <v>0</v>
      </c>
      <c r="V256" s="28" t="s">
        <v>66</v>
      </c>
      <c r="W256" s="28" t="s">
        <v>66</v>
      </c>
      <c r="X256" s="26">
        <v>0</v>
      </c>
      <c r="Y256" s="28" t="s">
        <v>66</v>
      </c>
      <c r="Z256" s="28" t="s">
        <v>66</v>
      </c>
      <c r="AA256" s="27">
        <f t="shared" si="148"/>
        <v>0</v>
      </c>
      <c r="AB256" s="27" t="e">
        <f t="shared" si="138"/>
        <v>#VALUE!</v>
      </c>
      <c r="AC256" s="27" t="e">
        <f t="shared" si="139"/>
        <v>#VALUE!</v>
      </c>
      <c r="AD256" s="27">
        <f t="shared" si="140"/>
        <v>0</v>
      </c>
      <c r="AE256" s="27" t="e">
        <f t="shared" si="141"/>
        <v>#VALUE!</v>
      </c>
      <c r="AF256" s="27" t="e">
        <f t="shared" si="142"/>
        <v>#VALUE!</v>
      </c>
      <c r="AG256" s="49" t="e">
        <f t="shared" si="149"/>
        <v>#DIV/0!</v>
      </c>
      <c r="AH256" s="49" t="e">
        <f t="shared" si="143"/>
        <v>#VALUE!</v>
      </c>
      <c r="AI256" s="49" t="e">
        <f t="shared" si="144"/>
        <v>#VALUE!</v>
      </c>
      <c r="AJ256" s="49" t="e">
        <f t="shared" si="145"/>
        <v>#DIV/0!</v>
      </c>
      <c r="AK256" s="49" t="e">
        <f t="shared" si="146"/>
        <v>#VALUE!</v>
      </c>
      <c r="AL256" s="49" t="e">
        <f t="shared" si="147"/>
        <v>#VALUE!</v>
      </c>
    </row>
    <row r="257" spans="1:38" x14ac:dyDescent="0.35">
      <c r="A257" s="24" t="s">
        <v>93</v>
      </c>
      <c r="B257" s="24" t="s">
        <v>71</v>
      </c>
      <c r="C257" s="28" t="s">
        <v>66</v>
      </c>
      <c r="D257" s="28" t="s">
        <v>66</v>
      </c>
      <c r="E257" s="26">
        <v>0</v>
      </c>
      <c r="F257" s="28" t="s">
        <v>66</v>
      </c>
      <c r="G257" s="26">
        <v>28</v>
      </c>
      <c r="H257" s="26">
        <v>35</v>
      </c>
      <c r="I257" s="26">
        <v>0</v>
      </c>
      <c r="J257" s="26">
        <v>0</v>
      </c>
      <c r="K257" s="28" t="s">
        <v>66</v>
      </c>
      <c r="L257" s="28" t="s">
        <v>66</v>
      </c>
      <c r="M257" s="26">
        <v>23</v>
      </c>
      <c r="N257" s="26">
        <v>37</v>
      </c>
      <c r="O257" s="28" t="s">
        <v>66</v>
      </c>
      <c r="P257" s="26">
        <v>128</v>
      </c>
      <c r="Q257" s="26">
        <v>95</v>
      </c>
      <c r="R257" s="28" t="s">
        <v>66</v>
      </c>
      <c r="S257" s="26">
        <v>75</v>
      </c>
      <c r="T257" s="26">
        <v>46</v>
      </c>
      <c r="U257" s="26">
        <v>0</v>
      </c>
      <c r="V257" s="28" t="s">
        <v>66</v>
      </c>
      <c r="W257" s="26">
        <v>63</v>
      </c>
      <c r="X257" s="26">
        <v>24</v>
      </c>
      <c r="Y257" s="26">
        <v>52</v>
      </c>
      <c r="Z257" s="28" t="s">
        <v>66</v>
      </c>
      <c r="AA257" s="27" t="e">
        <f t="shared" si="148"/>
        <v>#VALUE!</v>
      </c>
      <c r="AB257" s="27" t="e">
        <f t="shared" si="138"/>
        <v>#VALUE!</v>
      </c>
      <c r="AC257" s="27">
        <f t="shared" si="139"/>
        <v>-32</v>
      </c>
      <c r="AD257" s="27" t="e">
        <f t="shared" si="140"/>
        <v>#VALUE!</v>
      </c>
      <c r="AE257" s="27">
        <f t="shared" si="141"/>
        <v>-23</v>
      </c>
      <c r="AF257" s="27" t="e">
        <f t="shared" si="142"/>
        <v>#VALUE!</v>
      </c>
      <c r="AG257" s="49" t="e">
        <f t="shared" si="149"/>
        <v>#VALUE!</v>
      </c>
      <c r="AH257" s="49" t="e">
        <f t="shared" si="143"/>
        <v>#VALUE!</v>
      </c>
      <c r="AI257" s="49">
        <f t="shared" si="144"/>
        <v>-0.33684210526315789</v>
      </c>
      <c r="AJ257" s="49" t="e">
        <f t="shared" si="145"/>
        <v>#VALUE!</v>
      </c>
      <c r="AK257" s="49">
        <f t="shared" si="146"/>
        <v>-0.30666666666666664</v>
      </c>
      <c r="AL257" s="49" t="e">
        <f t="shared" si="147"/>
        <v>#VALUE!</v>
      </c>
    </row>
    <row r="258" spans="1:38" x14ac:dyDescent="0.35">
      <c r="A258" s="24" t="s">
        <v>95</v>
      </c>
      <c r="B258" s="24" t="s">
        <v>73</v>
      </c>
      <c r="C258" s="28" t="s">
        <v>66</v>
      </c>
      <c r="D258" s="26">
        <v>112</v>
      </c>
      <c r="E258" s="26">
        <v>108</v>
      </c>
      <c r="F258" s="26">
        <v>26</v>
      </c>
      <c r="G258" s="26">
        <v>157</v>
      </c>
      <c r="H258" s="26">
        <v>250</v>
      </c>
      <c r="I258" s="28" t="s">
        <v>66</v>
      </c>
      <c r="J258" s="28" t="s">
        <v>66</v>
      </c>
      <c r="K258" s="26">
        <v>16</v>
      </c>
      <c r="L258" s="26">
        <v>41</v>
      </c>
      <c r="M258" s="26">
        <v>39</v>
      </c>
      <c r="N258" s="26">
        <v>40</v>
      </c>
      <c r="O258" s="28" t="s">
        <v>66</v>
      </c>
      <c r="P258" s="28" t="s">
        <v>66</v>
      </c>
      <c r="Q258" s="26">
        <v>23</v>
      </c>
      <c r="R258" s="26">
        <v>30</v>
      </c>
      <c r="S258" s="26">
        <v>118</v>
      </c>
      <c r="T258" s="26">
        <v>101</v>
      </c>
      <c r="U258" s="28" t="s">
        <v>66</v>
      </c>
      <c r="V258" s="26">
        <v>24</v>
      </c>
      <c r="W258" s="26">
        <v>45</v>
      </c>
      <c r="X258" s="28" t="s">
        <v>66</v>
      </c>
      <c r="Y258" s="26">
        <v>88</v>
      </c>
      <c r="Z258" s="26">
        <v>120</v>
      </c>
      <c r="AA258" s="27" t="e">
        <f t="shared" si="148"/>
        <v>#VALUE!</v>
      </c>
      <c r="AB258" s="27" t="e">
        <f t="shared" si="138"/>
        <v>#VALUE!</v>
      </c>
      <c r="AC258" s="27">
        <f t="shared" si="139"/>
        <v>22</v>
      </c>
      <c r="AD258" s="27" t="e">
        <f t="shared" si="140"/>
        <v>#VALUE!</v>
      </c>
      <c r="AE258" s="27">
        <f t="shared" si="141"/>
        <v>-30</v>
      </c>
      <c r="AF258" s="27">
        <f t="shared" si="142"/>
        <v>19</v>
      </c>
      <c r="AG258" s="49" t="e">
        <f t="shared" si="149"/>
        <v>#VALUE!</v>
      </c>
      <c r="AH258" s="49" t="e">
        <f t="shared" si="143"/>
        <v>#VALUE!</v>
      </c>
      <c r="AI258" s="49">
        <f t="shared" si="144"/>
        <v>0.95652173913043481</v>
      </c>
      <c r="AJ258" s="49" t="e">
        <f t="shared" si="145"/>
        <v>#VALUE!</v>
      </c>
      <c r="AK258" s="49">
        <f t="shared" si="146"/>
        <v>-0.25423728813559321</v>
      </c>
      <c r="AL258" s="49">
        <f t="shared" si="147"/>
        <v>0.18811881188118812</v>
      </c>
    </row>
    <row r="259" spans="1:38" x14ac:dyDescent="0.35">
      <c r="A259" s="24" t="s">
        <v>96</v>
      </c>
      <c r="B259" s="24" t="s">
        <v>74</v>
      </c>
      <c r="C259" s="26">
        <v>0</v>
      </c>
      <c r="D259" s="26">
        <v>0</v>
      </c>
      <c r="E259" s="26">
        <v>0</v>
      </c>
      <c r="F259" s="28" t="s">
        <v>66</v>
      </c>
      <c r="G259" s="28" t="s">
        <v>66</v>
      </c>
      <c r="H259" s="28" t="s">
        <v>66</v>
      </c>
      <c r="I259" s="28" t="s">
        <v>66</v>
      </c>
      <c r="J259" s="28" t="s">
        <v>66</v>
      </c>
      <c r="K259" s="26">
        <v>0</v>
      </c>
      <c r="L259" s="28" t="s">
        <v>66</v>
      </c>
      <c r="M259" s="28" t="s">
        <v>66</v>
      </c>
      <c r="N259" s="28" t="s">
        <v>66</v>
      </c>
      <c r="O259" s="26">
        <v>0</v>
      </c>
      <c r="P259" s="26">
        <v>0</v>
      </c>
      <c r="Q259" s="28" t="s">
        <v>66</v>
      </c>
      <c r="R259" s="26">
        <v>0</v>
      </c>
      <c r="S259" s="28" t="s">
        <v>66</v>
      </c>
      <c r="T259" s="28" t="s">
        <v>66</v>
      </c>
      <c r="U259" s="28" t="s">
        <v>66</v>
      </c>
      <c r="V259" s="26">
        <v>0</v>
      </c>
      <c r="W259" s="26">
        <v>0</v>
      </c>
      <c r="X259" s="28" t="s">
        <v>66</v>
      </c>
      <c r="Y259" s="28" t="s">
        <v>66</v>
      </c>
      <c r="Z259" s="26">
        <v>0</v>
      </c>
      <c r="AA259" s="27" t="e">
        <f t="shared" si="148"/>
        <v>#VALUE!</v>
      </c>
      <c r="AB259" s="27">
        <f t="shared" si="138"/>
        <v>0</v>
      </c>
      <c r="AC259" s="27" t="e">
        <f t="shared" si="139"/>
        <v>#VALUE!</v>
      </c>
      <c r="AD259" s="27" t="e">
        <f t="shared" si="140"/>
        <v>#VALUE!</v>
      </c>
      <c r="AE259" s="27" t="e">
        <f t="shared" si="141"/>
        <v>#VALUE!</v>
      </c>
      <c r="AF259" s="27" t="e">
        <f t="shared" si="142"/>
        <v>#VALUE!</v>
      </c>
      <c r="AG259" s="49" t="e">
        <f t="shared" si="149"/>
        <v>#VALUE!</v>
      </c>
      <c r="AH259" s="49" t="e">
        <f t="shared" si="143"/>
        <v>#DIV/0!</v>
      </c>
      <c r="AI259" s="49" t="e">
        <f t="shared" si="144"/>
        <v>#VALUE!</v>
      </c>
      <c r="AJ259" s="49" t="e">
        <f t="shared" si="145"/>
        <v>#VALUE!</v>
      </c>
      <c r="AK259" s="49" t="e">
        <f t="shared" si="146"/>
        <v>#VALUE!</v>
      </c>
      <c r="AL259" s="49" t="e">
        <f t="shared" si="147"/>
        <v>#VALUE!</v>
      </c>
    </row>
    <row r="260" spans="1:38" x14ac:dyDescent="0.35">
      <c r="A260" s="24" t="s">
        <v>98</v>
      </c>
      <c r="B260" s="24" t="s">
        <v>76</v>
      </c>
      <c r="C260" s="28" t="s">
        <v>66</v>
      </c>
      <c r="D260" s="28" t="s">
        <v>66</v>
      </c>
      <c r="E260" s="28" t="s">
        <v>66</v>
      </c>
      <c r="F260" s="28" t="s">
        <v>66</v>
      </c>
      <c r="G260" s="26">
        <v>7</v>
      </c>
      <c r="H260" s="28" t="s">
        <v>66</v>
      </c>
      <c r="I260" s="26">
        <v>0</v>
      </c>
      <c r="J260" s="26">
        <v>0</v>
      </c>
      <c r="K260" s="26">
        <v>0</v>
      </c>
      <c r="L260" s="26">
        <v>0</v>
      </c>
      <c r="M260" s="28" t="s">
        <v>66</v>
      </c>
      <c r="N260" s="28" t="s">
        <v>66</v>
      </c>
      <c r="O260" s="26">
        <v>0</v>
      </c>
      <c r="P260" s="26">
        <v>0</v>
      </c>
      <c r="Q260" s="28" t="s">
        <v>66</v>
      </c>
      <c r="R260" s="28" t="s">
        <v>66</v>
      </c>
      <c r="S260" s="28" t="s">
        <v>66</v>
      </c>
      <c r="T260" s="28" t="s">
        <v>66</v>
      </c>
      <c r="U260" s="26">
        <v>0</v>
      </c>
      <c r="V260" s="26">
        <v>0</v>
      </c>
      <c r="W260" s="26">
        <v>0</v>
      </c>
      <c r="X260" s="26">
        <v>0</v>
      </c>
      <c r="Y260" s="26">
        <v>15</v>
      </c>
      <c r="Z260" s="28" t="s">
        <v>66</v>
      </c>
      <c r="AA260" s="27">
        <f t="shared" si="148"/>
        <v>0</v>
      </c>
      <c r="AB260" s="27">
        <f t="shared" si="138"/>
        <v>0</v>
      </c>
      <c r="AC260" s="27" t="e">
        <f t="shared" si="139"/>
        <v>#VALUE!</v>
      </c>
      <c r="AD260" s="27" t="e">
        <f t="shared" si="140"/>
        <v>#VALUE!</v>
      </c>
      <c r="AE260" s="27" t="e">
        <f t="shared" si="141"/>
        <v>#VALUE!</v>
      </c>
      <c r="AF260" s="27" t="e">
        <f t="shared" si="142"/>
        <v>#VALUE!</v>
      </c>
      <c r="AG260" s="49" t="e">
        <f t="shared" si="149"/>
        <v>#DIV/0!</v>
      </c>
      <c r="AH260" s="49" t="e">
        <f t="shared" si="143"/>
        <v>#DIV/0!</v>
      </c>
      <c r="AI260" s="49" t="e">
        <f t="shared" si="144"/>
        <v>#VALUE!</v>
      </c>
      <c r="AJ260" s="49" t="e">
        <f t="shared" si="145"/>
        <v>#VALUE!</v>
      </c>
      <c r="AK260" s="49" t="e">
        <f t="shared" si="146"/>
        <v>#VALUE!</v>
      </c>
      <c r="AL260" s="49" t="e">
        <f t="shared" si="147"/>
        <v>#VALUE!</v>
      </c>
    </row>
    <row r="261" spans="1:38" x14ac:dyDescent="0.35">
      <c r="A261" s="24" t="s">
        <v>100</v>
      </c>
      <c r="B261" s="24" t="s">
        <v>79</v>
      </c>
      <c r="C261" s="26">
        <v>99</v>
      </c>
      <c r="D261" s="26">
        <v>54</v>
      </c>
      <c r="E261" s="28" t="s">
        <v>66</v>
      </c>
      <c r="F261" s="28" t="s">
        <v>66</v>
      </c>
      <c r="G261" s="28" t="s">
        <v>66</v>
      </c>
      <c r="H261" s="26">
        <v>107</v>
      </c>
      <c r="I261" s="28" t="s">
        <v>66</v>
      </c>
      <c r="J261" s="28" t="s">
        <v>66</v>
      </c>
      <c r="K261" s="28" t="s">
        <v>66</v>
      </c>
      <c r="L261" s="28" t="s">
        <v>66</v>
      </c>
      <c r="M261" s="28" t="s">
        <v>66</v>
      </c>
      <c r="N261" s="26">
        <v>25</v>
      </c>
      <c r="O261" s="26">
        <v>166</v>
      </c>
      <c r="P261" s="28" t="s">
        <v>66</v>
      </c>
      <c r="Q261" s="26">
        <v>190</v>
      </c>
      <c r="R261" s="26">
        <v>92</v>
      </c>
      <c r="S261" s="26">
        <v>216</v>
      </c>
      <c r="T261" s="26">
        <v>17</v>
      </c>
      <c r="U261" s="26">
        <v>20</v>
      </c>
      <c r="V261" s="26">
        <v>25</v>
      </c>
      <c r="W261" s="26">
        <v>230</v>
      </c>
      <c r="X261" s="26">
        <v>44</v>
      </c>
      <c r="Y261" s="28" t="s">
        <v>66</v>
      </c>
      <c r="Z261" s="26">
        <v>65</v>
      </c>
      <c r="AA261" s="27">
        <f t="shared" si="148"/>
        <v>-146</v>
      </c>
      <c r="AB261" s="27" t="e">
        <f t="shared" si="138"/>
        <v>#VALUE!</v>
      </c>
      <c r="AC261" s="27">
        <f t="shared" si="139"/>
        <v>40</v>
      </c>
      <c r="AD261" s="27">
        <f t="shared" si="140"/>
        <v>-48</v>
      </c>
      <c r="AE261" s="27" t="e">
        <f t="shared" si="141"/>
        <v>#VALUE!</v>
      </c>
      <c r="AF261" s="27">
        <f t="shared" si="142"/>
        <v>48</v>
      </c>
      <c r="AG261" s="49">
        <f t="shared" si="149"/>
        <v>-0.87951807228915657</v>
      </c>
      <c r="AH261" s="49" t="e">
        <f t="shared" si="143"/>
        <v>#VALUE!</v>
      </c>
      <c r="AI261" s="49">
        <f t="shared" si="144"/>
        <v>0.21052631578947367</v>
      </c>
      <c r="AJ261" s="49">
        <f t="shared" si="145"/>
        <v>-0.52173913043478259</v>
      </c>
      <c r="AK261" s="49" t="e">
        <f t="shared" si="146"/>
        <v>#VALUE!</v>
      </c>
      <c r="AL261" s="49">
        <f t="shared" si="147"/>
        <v>2.8235294117647061</v>
      </c>
    </row>
    <row r="262" spans="1:38" x14ac:dyDescent="0.35">
      <c r="A262" s="24" t="s">
        <v>102</v>
      </c>
      <c r="B262" s="24" t="s">
        <v>81</v>
      </c>
      <c r="C262" s="28" t="s">
        <v>66</v>
      </c>
      <c r="D262" s="26">
        <v>18</v>
      </c>
      <c r="E262" s="26">
        <v>13</v>
      </c>
      <c r="F262" s="26">
        <v>17</v>
      </c>
      <c r="G262" s="26">
        <v>13</v>
      </c>
      <c r="H262" s="26">
        <v>140</v>
      </c>
      <c r="I262" s="28" t="s">
        <v>66</v>
      </c>
      <c r="J262" s="28" t="s">
        <v>66</v>
      </c>
      <c r="K262" s="28" t="s">
        <v>66</v>
      </c>
      <c r="L262" s="28" t="s">
        <v>66</v>
      </c>
      <c r="M262" s="28" t="s">
        <v>66</v>
      </c>
      <c r="N262" s="26">
        <v>23</v>
      </c>
      <c r="O262" s="28" t="s">
        <v>66</v>
      </c>
      <c r="P262" s="28" t="s">
        <v>66</v>
      </c>
      <c r="Q262" s="28" t="s">
        <v>66</v>
      </c>
      <c r="R262" s="26">
        <v>50</v>
      </c>
      <c r="S262" s="26">
        <v>29</v>
      </c>
      <c r="T262" s="26">
        <v>39</v>
      </c>
      <c r="U262" s="28" t="s">
        <v>66</v>
      </c>
      <c r="V262" s="28" t="s">
        <v>66</v>
      </c>
      <c r="W262" s="26">
        <v>0</v>
      </c>
      <c r="X262" s="28" t="s">
        <v>66</v>
      </c>
      <c r="Y262" s="26">
        <v>23</v>
      </c>
      <c r="Z262" s="26">
        <v>12</v>
      </c>
      <c r="AA262" s="27" t="e">
        <f t="shared" ref="AA262" si="150">U262-O262</f>
        <v>#VALUE!</v>
      </c>
      <c r="AB262" s="27" t="e">
        <f t="shared" ref="AB262" si="151">V262-P262</f>
        <v>#VALUE!</v>
      </c>
      <c r="AC262" s="27" t="e">
        <f t="shared" ref="AC262" si="152">W262-Q262</f>
        <v>#VALUE!</v>
      </c>
      <c r="AD262" s="27" t="e">
        <f t="shared" ref="AD262" si="153">X262-R262</f>
        <v>#VALUE!</v>
      </c>
      <c r="AE262" s="27">
        <f t="shared" ref="AE262" si="154">Y262-S262</f>
        <v>-6</v>
      </c>
      <c r="AF262" s="27">
        <f t="shared" ref="AF262" si="155">Z262-T262</f>
        <v>-27</v>
      </c>
      <c r="AG262" s="49" t="e">
        <f t="shared" ref="AG262" si="156">(U262-O262)/O262</f>
        <v>#VALUE!</v>
      </c>
      <c r="AH262" s="49" t="e">
        <f t="shared" ref="AH262" si="157">(V262-P262)/P262</f>
        <v>#VALUE!</v>
      </c>
      <c r="AI262" s="49" t="e">
        <f t="shared" ref="AI262" si="158">(W262-Q262)/Q262</f>
        <v>#VALUE!</v>
      </c>
      <c r="AJ262" s="49" t="e">
        <f t="shared" ref="AJ262" si="159">(X262-R262)/R262</f>
        <v>#VALUE!</v>
      </c>
      <c r="AK262" s="49">
        <f t="shared" ref="AK262" si="160">(Y262-S262)/S262</f>
        <v>-0.20689655172413793</v>
      </c>
      <c r="AL262" s="49">
        <f t="shared" ref="AL262" si="161">(Z262-T262)/T262</f>
        <v>-0.69230769230769229</v>
      </c>
    </row>
    <row r="263" spans="1:38" x14ac:dyDescent="0.35">
      <c r="A263" s="38"/>
      <c r="B263" s="38"/>
      <c r="C263" s="40"/>
      <c r="D263" s="39"/>
      <c r="E263" s="39"/>
      <c r="F263" s="39"/>
      <c r="G263" s="39"/>
      <c r="H263" s="39"/>
      <c r="I263" s="40"/>
      <c r="J263" s="40"/>
      <c r="K263" s="40"/>
      <c r="L263" s="40"/>
      <c r="M263" s="40"/>
      <c r="N263" s="39"/>
      <c r="O263" s="40"/>
      <c r="P263" s="40"/>
      <c r="Q263" s="40"/>
      <c r="R263" s="39"/>
      <c r="S263" s="39"/>
      <c r="T263" s="39"/>
      <c r="U263" s="40"/>
      <c r="V263" s="40"/>
      <c r="W263" s="39"/>
      <c r="X263" s="40"/>
      <c r="Y263" s="39"/>
      <c r="Z263" s="39"/>
    </row>
    <row r="264" spans="1:38" x14ac:dyDescent="0.35">
      <c r="A264" s="29" t="s">
        <v>103</v>
      </c>
    </row>
    <row r="265" spans="1:38" x14ac:dyDescent="0.35">
      <c r="A265" s="30" t="s">
        <v>106</v>
      </c>
    </row>
    <row r="266" spans="1:38" x14ac:dyDescent="0.35">
      <c r="A266" s="25"/>
      <c r="B266" s="25"/>
      <c r="C266" s="3" t="s">
        <v>22</v>
      </c>
      <c r="D266" s="3" t="s">
        <v>23</v>
      </c>
      <c r="E266" s="3" t="s">
        <v>24</v>
      </c>
      <c r="F266" s="3" t="s">
        <v>25</v>
      </c>
      <c r="G266" s="3" t="s">
        <v>26</v>
      </c>
      <c r="H266" s="3" t="s">
        <v>27</v>
      </c>
      <c r="I266" s="4" t="s">
        <v>22</v>
      </c>
      <c r="J266" s="4" t="s">
        <v>23</v>
      </c>
      <c r="K266" s="4" t="s">
        <v>24</v>
      </c>
      <c r="L266" s="4" t="s">
        <v>25</v>
      </c>
      <c r="M266" s="4" t="s">
        <v>26</v>
      </c>
      <c r="N266" s="4" t="s">
        <v>27</v>
      </c>
      <c r="O266" s="5" t="s">
        <v>22</v>
      </c>
      <c r="P266" s="5" t="s">
        <v>23</v>
      </c>
      <c r="Q266" s="5" t="s">
        <v>24</v>
      </c>
      <c r="R266" s="5" t="s">
        <v>25</v>
      </c>
      <c r="S266" s="5" t="s">
        <v>26</v>
      </c>
      <c r="T266" s="5" t="s">
        <v>27</v>
      </c>
      <c r="U266" s="11" t="s">
        <v>22</v>
      </c>
      <c r="V266" s="11" t="s">
        <v>23</v>
      </c>
      <c r="W266" s="11" t="s">
        <v>24</v>
      </c>
      <c r="X266" s="11" t="s">
        <v>25</v>
      </c>
      <c r="Y266" s="11" t="s">
        <v>26</v>
      </c>
      <c r="Z266" s="11" t="s">
        <v>27</v>
      </c>
      <c r="AA266" s="60" t="s">
        <v>117</v>
      </c>
      <c r="AB266" s="60"/>
      <c r="AC266" s="60"/>
      <c r="AD266" s="60"/>
      <c r="AE266" s="60"/>
      <c r="AF266" s="60"/>
      <c r="AG266" s="60" t="s">
        <v>117</v>
      </c>
      <c r="AH266" s="60"/>
      <c r="AI266" s="60"/>
      <c r="AJ266" s="60"/>
      <c r="AK266" s="60"/>
      <c r="AL266" s="60"/>
    </row>
    <row r="267" spans="1:38" x14ac:dyDescent="0.35">
      <c r="A267" s="25"/>
      <c r="B267" s="25"/>
      <c r="C267" s="6" t="s">
        <v>28</v>
      </c>
      <c r="D267" s="6" t="s">
        <v>29</v>
      </c>
      <c r="E267" s="6" t="s">
        <v>30</v>
      </c>
      <c r="F267" s="6" t="s">
        <v>31</v>
      </c>
      <c r="G267" s="6" t="s">
        <v>32</v>
      </c>
      <c r="H267" s="6" t="s">
        <v>33</v>
      </c>
      <c r="I267" s="7" t="s">
        <v>28</v>
      </c>
      <c r="J267" s="7" t="s">
        <v>29</v>
      </c>
      <c r="K267" s="7" t="s">
        <v>30</v>
      </c>
      <c r="L267" s="7" t="s">
        <v>31</v>
      </c>
      <c r="M267" s="7" t="s">
        <v>32</v>
      </c>
      <c r="N267" s="7" t="s">
        <v>33</v>
      </c>
      <c r="O267" s="8" t="s">
        <v>28</v>
      </c>
      <c r="P267" s="8" t="s">
        <v>29</v>
      </c>
      <c r="Q267" s="8" t="s">
        <v>30</v>
      </c>
      <c r="R267" s="8" t="s">
        <v>31</v>
      </c>
      <c r="S267" s="8" t="s">
        <v>32</v>
      </c>
      <c r="T267" s="8" t="s">
        <v>33</v>
      </c>
      <c r="U267" s="12" t="s">
        <v>28</v>
      </c>
      <c r="V267" s="12" t="s">
        <v>29</v>
      </c>
      <c r="W267" s="12" t="s">
        <v>30</v>
      </c>
      <c r="X267" s="12" t="s">
        <v>31</v>
      </c>
      <c r="Y267" s="12" t="s">
        <v>32</v>
      </c>
      <c r="Z267" s="12" t="s">
        <v>33</v>
      </c>
      <c r="AA267" s="47" t="s">
        <v>22</v>
      </c>
      <c r="AB267" s="47" t="s">
        <v>23</v>
      </c>
      <c r="AC267" s="47" t="s">
        <v>24</v>
      </c>
      <c r="AD267" s="47" t="s">
        <v>25</v>
      </c>
      <c r="AE267" s="47" t="s">
        <v>26</v>
      </c>
      <c r="AF267" s="47" t="s">
        <v>27</v>
      </c>
      <c r="AG267" s="47" t="s">
        <v>22</v>
      </c>
      <c r="AH267" s="47" t="s">
        <v>23</v>
      </c>
      <c r="AI267" s="47" t="s">
        <v>24</v>
      </c>
      <c r="AJ267" s="47" t="s">
        <v>25</v>
      </c>
      <c r="AK267" s="47" t="s">
        <v>26</v>
      </c>
      <c r="AL267" s="47" t="s">
        <v>27</v>
      </c>
    </row>
    <row r="268" spans="1:38" x14ac:dyDescent="0.35">
      <c r="A268" s="25"/>
      <c r="B268" s="25"/>
      <c r="C268" s="6" t="s">
        <v>34</v>
      </c>
      <c r="D268" s="6" t="s">
        <v>34</v>
      </c>
      <c r="E268" s="6" t="s">
        <v>34</v>
      </c>
      <c r="F268" s="6" t="s">
        <v>34</v>
      </c>
      <c r="G268" s="6" t="s">
        <v>34</v>
      </c>
      <c r="H268" s="6" t="s">
        <v>34</v>
      </c>
      <c r="I268" s="9" t="s">
        <v>35</v>
      </c>
      <c r="J268" s="9" t="s">
        <v>35</v>
      </c>
      <c r="K268" s="9" t="s">
        <v>35</v>
      </c>
      <c r="L268" s="9" t="s">
        <v>35</v>
      </c>
      <c r="M268" s="9" t="s">
        <v>35</v>
      </c>
      <c r="N268" s="9" t="s">
        <v>35</v>
      </c>
      <c r="O268" s="10" t="s">
        <v>36</v>
      </c>
      <c r="P268" s="10" t="s">
        <v>36</v>
      </c>
      <c r="Q268" s="10" t="s">
        <v>36</v>
      </c>
      <c r="R268" s="10" t="s">
        <v>36</v>
      </c>
      <c r="S268" s="10" t="s">
        <v>36</v>
      </c>
      <c r="T268" s="10" t="s">
        <v>36</v>
      </c>
      <c r="U268" s="13" t="s">
        <v>37</v>
      </c>
      <c r="V268" s="13" t="s">
        <v>37</v>
      </c>
      <c r="W268" s="13" t="s">
        <v>37</v>
      </c>
      <c r="X268" s="13" t="s">
        <v>37</v>
      </c>
      <c r="Y268" s="13" t="s">
        <v>37</v>
      </c>
      <c r="Z268" s="13" t="s">
        <v>37</v>
      </c>
      <c r="AA268" s="48" t="s">
        <v>28</v>
      </c>
      <c r="AB268" s="48" t="s">
        <v>29</v>
      </c>
      <c r="AC268" s="48" t="s">
        <v>30</v>
      </c>
      <c r="AD268" s="48" t="s">
        <v>31</v>
      </c>
      <c r="AE268" s="48" t="s">
        <v>32</v>
      </c>
      <c r="AF268" s="48" t="s">
        <v>33</v>
      </c>
      <c r="AG268" s="48" t="s">
        <v>28</v>
      </c>
      <c r="AH268" s="48" t="s">
        <v>29</v>
      </c>
      <c r="AI268" s="48" t="s">
        <v>30</v>
      </c>
      <c r="AJ268" s="48" t="s">
        <v>31</v>
      </c>
      <c r="AK268" s="48" t="s">
        <v>32</v>
      </c>
      <c r="AL268" s="48" t="s">
        <v>33</v>
      </c>
    </row>
    <row r="269" spans="1:38" x14ac:dyDescent="0.35">
      <c r="A269" s="18" t="s">
        <v>42</v>
      </c>
      <c r="B269" s="24" t="s">
        <v>40</v>
      </c>
      <c r="C269" s="26">
        <v>8974</v>
      </c>
      <c r="D269" s="26">
        <v>9657</v>
      </c>
      <c r="E269" s="26">
        <v>10680</v>
      </c>
      <c r="F269" s="26">
        <v>10941</v>
      </c>
      <c r="G269" s="26">
        <v>15460</v>
      </c>
      <c r="H269" s="26">
        <v>18747</v>
      </c>
      <c r="I269" s="26">
        <v>5771</v>
      </c>
      <c r="J269" s="26">
        <v>9528</v>
      </c>
      <c r="K269" s="26">
        <v>6985</v>
      </c>
      <c r="L269" s="26">
        <v>6674</v>
      </c>
      <c r="M269" s="26">
        <v>10263</v>
      </c>
      <c r="N269" s="26">
        <v>13205</v>
      </c>
      <c r="O269" s="26">
        <v>9023</v>
      </c>
      <c r="P269" s="26">
        <v>9305</v>
      </c>
      <c r="Q269" s="26">
        <v>8888</v>
      </c>
      <c r="R269" s="26">
        <v>8574</v>
      </c>
      <c r="S269" s="26">
        <v>11876</v>
      </c>
      <c r="T269" s="26">
        <v>15241</v>
      </c>
      <c r="U269" s="26">
        <v>9822</v>
      </c>
      <c r="V269" s="26">
        <v>9980</v>
      </c>
      <c r="W269" s="26">
        <v>8709</v>
      </c>
      <c r="X269" s="26">
        <v>10403</v>
      </c>
      <c r="Y269" s="26">
        <v>14693</v>
      </c>
      <c r="Z269" s="26">
        <v>16373</v>
      </c>
      <c r="AA269" s="27">
        <f>U269-O269</f>
        <v>799</v>
      </c>
      <c r="AB269" s="27">
        <f t="shared" ref="AB269:AB287" si="162">V269-P269</f>
        <v>675</v>
      </c>
      <c r="AC269" s="27">
        <f t="shared" ref="AC269:AC287" si="163">W269-Q269</f>
        <v>-179</v>
      </c>
      <c r="AD269" s="27">
        <f t="shared" ref="AD269:AD287" si="164">X269-R269</f>
        <v>1829</v>
      </c>
      <c r="AE269" s="27">
        <f t="shared" ref="AE269:AE287" si="165">Y269-S269</f>
        <v>2817</v>
      </c>
      <c r="AF269" s="27">
        <f t="shared" ref="AF269:AF287" si="166">Z269-T269</f>
        <v>1132</v>
      </c>
      <c r="AG269" s="49">
        <f>(U269-O269)/O269</f>
        <v>8.8551479552255341E-2</v>
      </c>
      <c r="AH269" s="49">
        <f t="shared" ref="AH269:AH287" si="167">(V269-P269)/P269</f>
        <v>7.2541644277270279E-2</v>
      </c>
      <c r="AI269" s="49">
        <f t="shared" ref="AI269:AI287" si="168">(W269-Q269)/Q269</f>
        <v>-2.0139513951395141E-2</v>
      </c>
      <c r="AJ269" s="49">
        <f t="shared" ref="AJ269:AJ287" si="169">(X269-R269)/R269</f>
        <v>0.21331933753207372</v>
      </c>
      <c r="AK269" s="49">
        <f t="shared" ref="AK269:AK287" si="170">(Y269-S269)/S269</f>
        <v>0.2372010778039744</v>
      </c>
      <c r="AL269" s="49">
        <f t="shared" ref="AL269:AL287" si="171">(Z269-T269)/T269</f>
        <v>7.4273341644249063E-2</v>
      </c>
    </row>
    <row r="270" spans="1:38" x14ac:dyDescent="0.35">
      <c r="A270" s="24" t="s">
        <v>88</v>
      </c>
      <c r="B270" s="24" t="s">
        <v>87</v>
      </c>
      <c r="C270" s="26">
        <v>8340</v>
      </c>
      <c r="D270" s="26">
        <v>8951</v>
      </c>
      <c r="E270" s="26">
        <v>9756</v>
      </c>
      <c r="F270" s="26">
        <v>9591</v>
      </c>
      <c r="G270" s="26">
        <v>13470</v>
      </c>
      <c r="H270" s="26">
        <v>15977</v>
      </c>
      <c r="I270" s="26">
        <v>5206</v>
      </c>
      <c r="J270" s="26">
        <v>8541</v>
      </c>
      <c r="K270" s="26">
        <v>6334</v>
      </c>
      <c r="L270" s="26">
        <v>6004</v>
      </c>
      <c r="M270" s="26">
        <v>8501</v>
      </c>
      <c r="N270" s="26">
        <v>10896</v>
      </c>
      <c r="O270" s="26">
        <v>8244</v>
      </c>
      <c r="P270" s="26">
        <v>7835</v>
      </c>
      <c r="Q270" s="26">
        <v>8166</v>
      </c>
      <c r="R270" s="26">
        <v>7732</v>
      </c>
      <c r="S270" s="26">
        <v>10056</v>
      </c>
      <c r="T270" s="26">
        <v>12882</v>
      </c>
      <c r="U270" s="26">
        <v>8727</v>
      </c>
      <c r="V270" s="26">
        <v>9056</v>
      </c>
      <c r="W270" s="26">
        <v>7782</v>
      </c>
      <c r="X270" s="26">
        <v>9318</v>
      </c>
      <c r="Y270" s="26">
        <v>11953</v>
      </c>
      <c r="Z270" s="26">
        <v>14205</v>
      </c>
      <c r="AA270" s="27">
        <f t="shared" ref="AA270:AA287" si="172">U270-O270</f>
        <v>483</v>
      </c>
      <c r="AB270" s="27">
        <f t="shared" si="162"/>
        <v>1221</v>
      </c>
      <c r="AC270" s="27">
        <f t="shared" si="163"/>
        <v>-384</v>
      </c>
      <c r="AD270" s="27">
        <f t="shared" si="164"/>
        <v>1586</v>
      </c>
      <c r="AE270" s="27">
        <f t="shared" si="165"/>
        <v>1897</v>
      </c>
      <c r="AF270" s="27">
        <f t="shared" si="166"/>
        <v>1323</v>
      </c>
      <c r="AG270" s="49">
        <f t="shared" ref="AG270:AG287" si="173">(U270-O270)/O270</f>
        <v>5.8588064046579333E-2</v>
      </c>
      <c r="AH270" s="49">
        <f t="shared" si="167"/>
        <v>0.15583918315252074</v>
      </c>
      <c r="AI270" s="49">
        <f t="shared" si="168"/>
        <v>-4.7024246877296103E-2</v>
      </c>
      <c r="AJ270" s="49">
        <f t="shared" si="169"/>
        <v>0.20512157268494569</v>
      </c>
      <c r="AK270" s="49">
        <f t="shared" si="170"/>
        <v>0.18864359586316626</v>
      </c>
      <c r="AL270" s="49">
        <f t="shared" si="171"/>
        <v>0.10270144387517466</v>
      </c>
    </row>
    <row r="271" spans="1:38" x14ac:dyDescent="0.35">
      <c r="A271" s="24" t="s">
        <v>65</v>
      </c>
      <c r="B271" s="24" t="s">
        <v>65</v>
      </c>
      <c r="C271" s="26">
        <v>8253</v>
      </c>
      <c r="D271" s="26">
        <v>8682</v>
      </c>
      <c r="E271" s="26">
        <v>9635</v>
      </c>
      <c r="F271" s="26">
        <v>9412</v>
      </c>
      <c r="G271" s="26">
        <v>13088</v>
      </c>
      <c r="H271" s="26">
        <v>15476</v>
      </c>
      <c r="I271" s="28" t="s">
        <v>66</v>
      </c>
      <c r="J271" s="26">
        <v>8506</v>
      </c>
      <c r="K271" s="26">
        <v>6278</v>
      </c>
      <c r="L271" s="26">
        <v>5874</v>
      </c>
      <c r="M271" s="26">
        <v>8434</v>
      </c>
      <c r="N271" s="26">
        <v>10795</v>
      </c>
      <c r="O271" s="26">
        <v>8204</v>
      </c>
      <c r="P271" s="26">
        <v>7792</v>
      </c>
      <c r="Q271" s="28" t="s">
        <v>66</v>
      </c>
      <c r="R271" s="26">
        <v>7718</v>
      </c>
      <c r="S271" s="26">
        <v>9946</v>
      </c>
      <c r="T271" s="26">
        <v>12720</v>
      </c>
      <c r="U271" s="26">
        <v>8667</v>
      </c>
      <c r="V271" s="26">
        <v>9015</v>
      </c>
      <c r="W271" s="26">
        <v>7773</v>
      </c>
      <c r="X271" s="26">
        <v>9230</v>
      </c>
      <c r="Y271" s="26">
        <v>11818</v>
      </c>
      <c r="Z271" s="26">
        <v>14012</v>
      </c>
      <c r="AA271" s="45">
        <f t="shared" si="172"/>
        <v>463</v>
      </c>
      <c r="AB271" s="45">
        <f t="shared" si="162"/>
        <v>1223</v>
      </c>
      <c r="AC271" s="45" t="e">
        <f t="shared" si="163"/>
        <v>#VALUE!</v>
      </c>
      <c r="AD271" s="45">
        <f t="shared" si="164"/>
        <v>1512</v>
      </c>
      <c r="AE271" s="45">
        <f t="shared" si="165"/>
        <v>1872</v>
      </c>
      <c r="AF271" s="45">
        <f t="shared" si="166"/>
        <v>1292</v>
      </c>
      <c r="AG271" s="52">
        <f t="shared" si="173"/>
        <v>5.6435884934178449E-2</v>
      </c>
      <c r="AH271" s="52">
        <f t="shared" si="167"/>
        <v>0.15695585215605751</v>
      </c>
      <c r="AI271" s="52" t="e">
        <f t="shared" si="168"/>
        <v>#VALUE!</v>
      </c>
      <c r="AJ271" s="52">
        <f t="shared" si="169"/>
        <v>0.19590567504534853</v>
      </c>
      <c r="AK271" s="52">
        <f t="shared" si="170"/>
        <v>0.18821636838930222</v>
      </c>
      <c r="AL271" s="52">
        <f t="shared" si="171"/>
        <v>0.10157232704402516</v>
      </c>
    </row>
    <row r="272" spans="1:38" x14ac:dyDescent="0.35">
      <c r="A272" s="24" t="s">
        <v>84</v>
      </c>
      <c r="B272" s="24" t="s">
        <v>78</v>
      </c>
      <c r="C272" s="26">
        <v>406</v>
      </c>
      <c r="D272" s="26">
        <v>294</v>
      </c>
      <c r="E272" s="26">
        <v>488</v>
      </c>
      <c r="F272" s="26">
        <v>686</v>
      </c>
      <c r="G272" s="26">
        <v>644</v>
      </c>
      <c r="H272" s="26">
        <v>786</v>
      </c>
      <c r="I272" s="26">
        <v>219</v>
      </c>
      <c r="J272" s="26">
        <v>469</v>
      </c>
      <c r="K272" s="26">
        <v>225</v>
      </c>
      <c r="L272" s="26">
        <v>255</v>
      </c>
      <c r="M272" s="26">
        <v>921</v>
      </c>
      <c r="N272" s="26">
        <v>754</v>
      </c>
      <c r="O272" s="26">
        <v>235</v>
      </c>
      <c r="P272" s="26">
        <v>422</v>
      </c>
      <c r="Q272" s="26">
        <v>266</v>
      </c>
      <c r="R272" s="26">
        <v>286</v>
      </c>
      <c r="S272" s="26">
        <v>600</v>
      </c>
      <c r="T272" s="26">
        <v>822</v>
      </c>
      <c r="U272" s="26">
        <v>298</v>
      </c>
      <c r="V272" s="26">
        <v>410</v>
      </c>
      <c r="W272" s="26">
        <v>336</v>
      </c>
      <c r="X272" s="26">
        <v>408</v>
      </c>
      <c r="Y272" s="26">
        <v>574</v>
      </c>
      <c r="Z272" s="26">
        <v>810</v>
      </c>
      <c r="AA272" s="27">
        <f t="shared" si="172"/>
        <v>63</v>
      </c>
      <c r="AB272" s="27">
        <f t="shared" si="162"/>
        <v>-12</v>
      </c>
      <c r="AC272" s="27">
        <f t="shared" si="163"/>
        <v>70</v>
      </c>
      <c r="AD272" s="27">
        <f t="shared" si="164"/>
        <v>122</v>
      </c>
      <c r="AE272" s="27">
        <f t="shared" si="165"/>
        <v>-26</v>
      </c>
      <c r="AF272" s="27">
        <f t="shared" si="166"/>
        <v>-12</v>
      </c>
      <c r="AG272" s="49">
        <f t="shared" si="173"/>
        <v>0.26808510638297872</v>
      </c>
      <c r="AH272" s="49">
        <f t="shared" si="167"/>
        <v>-2.843601895734597E-2</v>
      </c>
      <c r="AI272" s="49">
        <f t="shared" si="168"/>
        <v>0.26315789473684209</v>
      </c>
      <c r="AJ272" s="49">
        <f t="shared" si="169"/>
        <v>0.42657342657342656</v>
      </c>
      <c r="AK272" s="49">
        <f t="shared" si="170"/>
        <v>-4.3333333333333335E-2</v>
      </c>
      <c r="AL272" s="49">
        <f t="shared" si="171"/>
        <v>-1.4598540145985401E-2</v>
      </c>
    </row>
    <row r="273" spans="1:38" x14ac:dyDescent="0.35">
      <c r="A273" s="24" t="s">
        <v>85</v>
      </c>
      <c r="B273" s="24" t="s">
        <v>85</v>
      </c>
      <c r="C273" s="26">
        <v>368</v>
      </c>
      <c r="D273" s="28" t="s">
        <v>66</v>
      </c>
      <c r="E273" s="28" t="s">
        <v>66</v>
      </c>
      <c r="F273" s="26">
        <v>686</v>
      </c>
      <c r="G273" s="26">
        <v>610</v>
      </c>
      <c r="H273" s="26">
        <v>750</v>
      </c>
      <c r="I273" s="26">
        <v>219</v>
      </c>
      <c r="J273" s="28" t="s">
        <v>66</v>
      </c>
      <c r="K273" s="28" t="s">
        <v>66</v>
      </c>
      <c r="L273" s="26">
        <v>255</v>
      </c>
      <c r="M273" s="26">
        <v>921</v>
      </c>
      <c r="N273" s="28" t="s">
        <v>66</v>
      </c>
      <c r="O273" s="26">
        <v>235</v>
      </c>
      <c r="P273" s="28" t="s">
        <v>66</v>
      </c>
      <c r="Q273" s="26">
        <v>266</v>
      </c>
      <c r="R273" s="28" t="s">
        <v>66</v>
      </c>
      <c r="S273" s="28" t="s">
        <v>66</v>
      </c>
      <c r="T273" s="26">
        <v>802</v>
      </c>
      <c r="U273" s="28" t="s">
        <v>66</v>
      </c>
      <c r="V273" s="28" t="s">
        <v>66</v>
      </c>
      <c r="W273" s="28" t="s">
        <v>66</v>
      </c>
      <c r="X273" s="28" t="s">
        <v>66</v>
      </c>
      <c r="Y273" s="28" t="s">
        <v>66</v>
      </c>
      <c r="Z273" s="26">
        <v>794</v>
      </c>
      <c r="AA273" s="27" t="e">
        <f t="shared" si="172"/>
        <v>#VALUE!</v>
      </c>
      <c r="AB273" s="27" t="e">
        <f t="shared" si="162"/>
        <v>#VALUE!</v>
      </c>
      <c r="AC273" s="27" t="e">
        <f t="shared" si="163"/>
        <v>#VALUE!</v>
      </c>
      <c r="AD273" s="27" t="e">
        <f t="shared" si="164"/>
        <v>#VALUE!</v>
      </c>
      <c r="AE273" s="27" t="e">
        <f t="shared" si="165"/>
        <v>#VALUE!</v>
      </c>
      <c r="AF273" s="27">
        <f t="shared" si="166"/>
        <v>-8</v>
      </c>
      <c r="AG273" s="49" t="e">
        <f t="shared" si="173"/>
        <v>#VALUE!</v>
      </c>
      <c r="AH273" s="49" t="e">
        <f t="shared" si="167"/>
        <v>#VALUE!</v>
      </c>
      <c r="AI273" s="49" t="e">
        <f t="shared" si="168"/>
        <v>#VALUE!</v>
      </c>
      <c r="AJ273" s="49" t="e">
        <f t="shared" si="169"/>
        <v>#VALUE!</v>
      </c>
      <c r="AK273" s="49" t="e">
        <f t="shared" si="170"/>
        <v>#VALUE!</v>
      </c>
      <c r="AL273" s="49">
        <f t="shared" si="171"/>
        <v>-9.9750623441396506E-3</v>
      </c>
    </row>
    <row r="274" spans="1:38" x14ac:dyDescent="0.35">
      <c r="A274" s="24" t="s">
        <v>95</v>
      </c>
      <c r="B274" s="24" t="s">
        <v>73</v>
      </c>
      <c r="C274" s="28" t="s">
        <v>66</v>
      </c>
      <c r="D274" s="26">
        <v>51</v>
      </c>
      <c r="E274" s="26">
        <v>105</v>
      </c>
      <c r="F274" s="26">
        <v>77</v>
      </c>
      <c r="G274" s="26">
        <v>157</v>
      </c>
      <c r="H274" s="26">
        <v>184</v>
      </c>
      <c r="I274" s="26">
        <v>109</v>
      </c>
      <c r="J274" s="26">
        <v>139</v>
      </c>
      <c r="K274" s="26">
        <v>97</v>
      </c>
      <c r="L274" s="26">
        <v>62</v>
      </c>
      <c r="M274" s="26">
        <v>154</v>
      </c>
      <c r="N274" s="26">
        <v>232</v>
      </c>
      <c r="O274" s="26">
        <v>203</v>
      </c>
      <c r="P274" s="26">
        <v>303</v>
      </c>
      <c r="Q274" s="26">
        <v>102</v>
      </c>
      <c r="R274" s="26">
        <v>82</v>
      </c>
      <c r="S274" s="26">
        <v>438</v>
      </c>
      <c r="T274" s="26">
        <v>391</v>
      </c>
      <c r="U274" s="26">
        <v>384</v>
      </c>
      <c r="V274" s="26">
        <v>282</v>
      </c>
      <c r="W274" s="26">
        <v>76</v>
      </c>
      <c r="X274" s="26">
        <v>37</v>
      </c>
      <c r="Y274" s="26">
        <v>617</v>
      </c>
      <c r="Z274" s="26">
        <v>306</v>
      </c>
      <c r="AA274" s="27">
        <f t="shared" si="172"/>
        <v>181</v>
      </c>
      <c r="AB274" s="27">
        <f t="shared" si="162"/>
        <v>-21</v>
      </c>
      <c r="AC274" s="27">
        <f t="shared" si="163"/>
        <v>-26</v>
      </c>
      <c r="AD274" s="27">
        <f t="shared" si="164"/>
        <v>-45</v>
      </c>
      <c r="AE274" s="27">
        <f t="shared" si="165"/>
        <v>179</v>
      </c>
      <c r="AF274" s="27">
        <f t="shared" si="166"/>
        <v>-85</v>
      </c>
      <c r="AG274" s="49">
        <f t="shared" si="173"/>
        <v>0.89162561576354682</v>
      </c>
      <c r="AH274" s="49">
        <f t="shared" si="167"/>
        <v>-6.9306930693069313E-2</v>
      </c>
      <c r="AI274" s="49">
        <f t="shared" si="168"/>
        <v>-0.25490196078431371</v>
      </c>
      <c r="AJ274" s="49">
        <f t="shared" si="169"/>
        <v>-0.54878048780487809</v>
      </c>
      <c r="AK274" s="49">
        <f t="shared" si="170"/>
        <v>0.408675799086758</v>
      </c>
      <c r="AL274" s="49">
        <f t="shared" si="171"/>
        <v>-0.21739130434782608</v>
      </c>
    </row>
    <row r="275" spans="1:38" x14ac:dyDescent="0.35">
      <c r="A275" s="24" t="s">
        <v>97</v>
      </c>
      <c r="B275" s="24" t="s">
        <v>75</v>
      </c>
      <c r="C275" s="26">
        <v>69</v>
      </c>
      <c r="D275" s="26">
        <v>41</v>
      </c>
      <c r="E275" s="26">
        <v>33</v>
      </c>
      <c r="F275" s="26">
        <v>113</v>
      </c>
      <c r="G275" s="26">
        <v>174</v>
      </c>
      <c r="H275" s="26">
        <v>320</v>
      </c>
      <c r="I275" s="26">
        <v>61</v>
      </c>
      <c r="J275" s="26">
        <v>83</v>
      </c>
      <c r="K275" s="26">
        <v>62</v>
      </c>
      <c r="L275" s="26">
        <v>81</v>
      </c>
      <c r="M275" s="26">
        <v>289</v>
      </c>
      <c r="N275" s="26">
        <v>687</v>
      </c>
      <c r="O275" s="26">
        <v>57</v>
      </c>
      <c r="P275" s="26">
        <v>187</v>
      </c>
      <c r="Q275" s="26">
        <v>116</v>
      </c>
      <c r="R275" s="26">
        <v>124</v>
      </c>
      <c r="S275" s="26">
        <v>259</v>
      </c>
      <c r="T275" s="26">
        <v>571</v>
      </c>
      <c r="U275" s="26">
        <v>112</v>
      </c>
      <c r="V275" s="26">
        <v>62</v>
      </c>
      <c r="W275" s="26">
        <v>234</v>
      </c>
      <c r="X275" s="26">
        <v>274</v>
      </c>
      <c r="Y275" s="26">
        <v>460</v>
      </c>
      <c r="Z275" s="26">
        <v>552</v>
      </c>
      <c r="AA275" s="27">
        <f t="shared" si="172"/>
        <v>55</v>
      </c>
      <c r="AB275" s="27">
        <f t="shared" si="162"/>
        <v>-125</v>
      </c>
      <c r="AC275" s="27">
        <f t="shared" si="163"/>
        <v>118</v>
      </c>
      <c r="AD275" s="27">
        <f t="shared" si="164"/>
        <v>150</v>
      </c>
      <c r="AE275" s="27">
        <f t="shared" si="165"/>
        <v>201</v>
      </c>
      <c r="AF275" s="27">
        <f t="shared" si="166"/>
        <v>-19</v>
      </c>
      <c r="AG275" s="49">
        <f t="shared" si="173"/>
        <v>0.96491228070175439</v>
      </c>
      <c r="AH275" s="49">
        <f t="shared" si="167"/>
        <v>-0.66844919786096257</v>
      </c>
      <c r="AI275" s="49">
        <f t="shared" si="168"/>
        <v>1.0172413793103448</v>
      </c>
      <c r="AJ275" s="49">
        <f t="shared" si="169"/>
        <v>1.2096774193548387</v>
      </c>
      <c r="AK275" s="49">
        <f t="shared" si="170"/>
        <v>0.77606177606177607</v>
      </c>
      <c r="AL275" s="49">
        <f t="shared" si="171"/>
        <v>-3.3274956217162872E-2</v>
      </c>
    </row>
    <row r="276" spans="1:38" x14ac:dyDescent="0.35">
      <c r="A276" s="24" t="s">
        <v>82</v>
      </c>
      <c r="B276" s="24" t="s">
        <v>82</v>
      </c>
      <c r="C276" s="26">
        <v>69</v>
      </c>
      <c r="D276" s="26">
        <v>41</v>
      </c>
      <c r="E276" s="28" t="s">
        <v>66</v>
      </c>
      <c r="F276" s="28" t="s">
        <v>66</v>
      </c>
      <c r="G276" s="26">
        <v>122</v>
      </c>
      <c r="H276" s="26">
        <v>290</v>
      </c>
      <c r="I276" s="28" t="s">
        <v>66</v>
      </c>
      <c r="J276" s="26">
        <v>83</v>
      </c>
      <c r="K276" s="26">
        <v>62</v>
      </c>
      <c r="L276" s="28" t="s">
        <v>66</v>
      </c>
      <c r="M276" s="28" t="s">
        <v>66</v>
      </c>
      <c r="N276" s="26">
        <v>412</v>
      </c>
      <c r="O276" s="26">
        <v>57</v>
      </c>
      <c r="P276" s="26">
        <v>187</v>
      </c>
      <c r="Q276" s="26">
        <v>116</v>
      </c>
      <c r="R276" s="28" t="s">
        <v>66</v>
      </c>
      <c r="S276" s="26">
        <v>244</v>
      </c>
      <c r="T276" s="26">
        <v>336</v>
      </c>
      <c r="U276" s="26">
        <v>112</v>
      </c>
      <c r="V276" s="28" t="s">
        <v>66</v>
      </c>
      <c r="W276" s="28" t="s">
        <v>66</v>
      </c>
      <c r="X276" s="28" t="s">
        <v>66</v>
      </c>
      <c r="Y276" s="28" t="s">
        <v>66</v>
      </c>
      <c r="Z276" s="26">
        <v>336</v>
      </c>
      <c r="AA276" s="27">
        <f t="shared" si="172"/>
        <v>55</v>
      </c>
      <c r="AB276" s="27" t="e">
        <f t="shared" si="162"/>
        <v>#VALUE!</v>
      </c>
      <c r="AC276" s="27" t="e">
        <f t="shared" si="163"/>
        <v>#VALUE!</v>
      </c>
      <c r="AD276" s="27" t="e">
        <f t="shared" si="164"/>
        <v>#VALUE!</v>
      </c>
      <c r="AE276" s="27" t="e">
        <f t="shared" si="165"/>
        <v>#VALUE!</v>
      </c>
      <c r="AF276" s="27">
        <f t="shared" si="166"/>
        <v>0</v>
      </c>
      <c r="AG276" s="49">
        <f t="shared" si="173"/>
        <v>0.96491228070175439</v>
      </c>
      <c r="AH276" s="49" t="e">
        <f t="shared" si="167"/>
        <v>#VALUE!</v>
      </c>
      <c r="AI276" s="49" t="e">
        <f t="shared" si="168"/>
        <v>#VALUE!</v>
      </c>
      <c r="AJ276" s="49" t="e">
        <f t="shared" si="169"/>
        <v>#VALUE!</v>
      </c>
      <c r="AK276" s="49" t="e">
        <f t="shared" si="170"/>
        <v>#VALUE!</v>
      </c>
      <c r="AL276" s="49">
        <f t="shared" si="171"/>
        <v>0</v>
      </c>
    </row>
    <row r="277" spans="1:38" x14ac:dyDescent="0.35">
      <c r="A277" s="24" t="s">
        <v>99</v>
      </c>
      <c r="B277" s="24" t="s">
        <v>77</v>
      </c>
      <c r="C277" s="26">
        <v>22</v>
      </c>
      <c r="D277" s="26">
        <v>24</v>
      </c>
      <c r="E277" s="26">
        <v>88</v>
      </c>
      <c r="F277" s="26">
        <v>118</v>
      </c>
      <c r="G277" s="26">
        <v>213</v>
      </c>
      <c r="H277" s="26">
        <v>399</v>
      </c>
      <c r="I277" s="26">
        <v>39</v>
      </c>
      <c r="J277" s="26">
        <v>29</v>
      </c>
      <c r="K277" s="26">
        <v>85</v>
      </c>
      <c r="L277" s="26">
        <v>55</v>
      </c>
      <c r="M277" s="26">
        <v>75</v>
      </c>
      <c r="N277" s="26">
        <v>158</v>
      </c>
      <c r="O277" s="26">
        <v>23</v>
      </c>
      <c r="P277" s="26">
        <v>42</v>
      </c>
      <c r="Q277" s="26">
        <v>74</v>
      </c>
      <c r="R277" s="26">
        <v>74</v>
      </c>
      <c r="S277" s="26">
        <v>238</v>
      </c>
      <c r="T277" s="26">
        <v>216</v>
      </c>
      <c r="U277" s="26">
        <v>47</v>
      </c>
      <c r="V277" s="26">
        <v>37</v>
      </c>
      <c r="W277" s="26">
        <v>95</v>
      </c>
      <c r="X277" s="26">
        <v>68</v>
      </c>
      <c r="Y277" s="26">
        <v>121</v>
      </c>
      <c r="Z277" s="26">
        <v>229</v>
      </c>
      <c r="AA277" s="27">
        <f t="shared" si="172"/>
        <v>24</v>
      </c>
      <c r="AB277" s="27">
        <f t="shared" si="162"/>
        <v>-5</v>
      </c>
      <c r="AC277" s="27">
        <f t="shared" si="163"/>
        <v>21</v>
      </c>
      <c r="AD277" s="27">
        <f t="shared" si="164"/>
        <v>-6</v>
      </c>
      <c r="AE277" s="27">
        <f t="shared" si="165"/>
        <v>-117</v>
      </c>
      <c r="AF277" s="27">
        <f t="shared" si="166"/>
        <v>13</v>
      </c>
      <c r="AG277" s="49">
        <f t="shared" si="173"/>
        <v>1.0434782608695652</v>
      </c>
      <c r="AH277" s="49">
        <f t="shared" si="167"/>
        <v>-0.11904761904761904</v>
      </c>
      <c r="AI277" s="49">
        <f t="shared" si="168"/>
        <v>0.28378378378378377</v>
      </c>
      <c r="AJ277" s="49">
        <f t="shared" si="169"/>
        <v>-8.1081081081081086E-2</v>
      </c>
      <c r="AK277" s="49">
        <f t="shared" si="170"/>
        <v>-0.49159663865546216</v>
      </c>
      <c r="AL277" s="49">
        <f t="shared" si="171"/>
        <v>6.0185185185185182E-2</v>
      </c>
    </row>
    <row r="278" spans="1:38" x14ac:dyDescent="0.35">
      <c r="A278" s="24" t="s">
        <v>89</v>
      </c>
      <c r="B278" s="24" t="s">
        <v>67</v>
      </c>
      <c r="C278" s="26">
        <v>87</v>
      </c>
      <c r="D278" s="26">
        <v>269</v>
      </c>
      <c r="E278" s="26">
        <v>121</v>
      </c>
      <c r="F278" s="26">
        <v>179</v>
      </c>
      <c r="G278" s="26">
        <v>382</v>
      </c>
      <c r="H278" s="26">
        <v>501</v>
      </c>
      <c r="I278" s="28" t="s">
        <v>66</v>
      </c>
      <c r="J278" s="26">
        <v>35</v>
      </c>
      <c r="K278" s="26">
        <v>56</v>
      </c>
      <c r="L278" s="26">
        <v>130</v>
      </c>
      <c r="M278" s="26">
        <v>67</v>
      </c>
      <c r="N278" s="26">
        <v>101</v>
      </c>
      <c r="O278" s="26">
        <v>40</v>
      </c>
      <c r="P278" s="26">
        <v>43</v>
      </c>
      <c r="Q278" s="28" t="s">
        <v>66</v>
      </c>
      <c r="R278" s="26">
        <v>14</v>
      </c>
      <c r="S278" s="26">
        <v>110</v>
      </c>
      <c r="T278" s="26">
        <v>162</v>
      </c>
      <c r="U278" s="26">
        <v>60</v>
      </c>
      <c r="V278" s="26">
        <v>41</v>
      </c>
      <c r="W278" s="26">
        <v>9</v>
      </c>
      <c r="X278" s="26">
        <v>88</v>
      </c>
      <c r="Y278" s="26">
        <v>135</v>
      </c>
      <c r="Z278" s="26">
        <v>193</v>
      </c>
      <c r="AA278" s="27">
        <f t="shared" si="172"/>
        <v>20</v>
      </c>
      <c r="AB278" s="27">
        <f t="shared" si="162"/>
        <v>-2</v>
      </c>
      <c r="AC278" s="27" t="e">
        <f t="shared" si="163"/>
        <v>#VALUE!</v>
      </c>
      <c r="AD278" s="27">
        <f t="shared" si="164"/>
        <v>74</v>
      </c>
      <c r="AE278" s="27">
        <f t="shared" si="165"/>
        <v>25</v>
      </c>
      <c r="AF278" s="27">
        <f t="shared" si="166"/>
        <v>31</v>
      </c>
      <c r="AG278" s="49">
        <f t="shared" si="173"/>
        <v>0.5</v>
      </c>
      <c r="AH278" s="49">
        <f t="shared" si="167"/>
        <v>-4.6511627906976744E-2</v>
      </c>
      <c r="AI278" s="49" t="e">
        <f t="shared" si="168"/>
        <v>#VALUE!</v>
      </c>
      <c r="AJ278" s="49">
        <f t="shared" si="169"/>
        <v>5.2857142857142856</v>
      </c>
      <c r="AK278" s="49">
        <f t="shared" si="170"/>
        <v>0.22727272727272727</v>
      </c>
      <c r="AL278" s="49">
        <f t="shared" si="171"/>
        <v>0.19135802469135801</v>
      </c>
    </row>
    <row r="279" spans="1:38" x14ac:dyDescent="0.35">
      <c r="A279" s="24" t="s">
        <v>94</v>
      </c>
      <c r="B279" s="24" t="s">
        <v>72</v>
      </c>
      <c r="C279" s="26">
        <v>15</v>
      </c>
      <c r="D279" s="28" t="s">
        <v>66</v>
      </c>
      <c r="E279" s="28" t="s">
        <v>66</v>
      </c>
      <c r="F279" s="26">
        <v>53</v>
      </c>
      <c r="G279" s="26">
        <v>259</v>
      </c>
      <c r="H279" s="26">
        <v>113</v>
      </c>
      <c r="I279" s="28" t="s">
        <v>66</v>
      </c>
      <c r="J279" s="28" t="s">
        <v>66</v>
      </c>
      <c r="K279" s="26">
        <v>66</v>
      </c>
      <c r="L279" s="26">
        <v>42</v>
      </c>
      <c r="M279" s="26">
        <v>107</v>
      </c>
      <c r="N279" s="26">
        <v>53</v>
      </c>
      <c r="O279" s="28" t="s">
        <v>66</v>
      </c>
      <c r="P279" s="26">
        <v>11</v>
      </c>
      <c r="Q279" s="26">
        <v>31</v>
      </c>
      <c r="R279" s="26">
        <v>63</v>
      </c>
      <c r="S279" s="26">
        <v>110</v>
      </c>
      <c r="T279" s="26">
        <v>59</v>
      </c>
      <c r="U279" s="26">
        <v>38</v>
      </c>
      <c r="V279" s="26">
        <v>11</v>
      </c>
      <c r="W279" s="26">
        <v>55</v>
      </c>
      <c r="X279" s="26">
        <v>64</v>
      </c>
      <c r="Y279" s="26">
        <v>135</v>
      </c>
      <c r="Z279" s="26">
        <v>70</v>
      </c>
      <c r="AA279" s="27" t="e">
        <f t="shared" si="172"/>
        <v>#VALUE!</v>
      </c>
      <c r="AB279" s="27">
        <f t="shared" si="162"/>
        <v>0</v>
      </c>
      <c r="AC279" s="27">
        <f t="shared" si="163"/>
        <v>24</v>
      </c>
      <c r="AD279" s="27">
        <f t="shared" si="164"/>
        <v>1</v>
      </c>
      <c r="AE279" s="27">
        <f t="shared" si="165"/>
        <v>25</v>
      </c>
      <c r="AF279" s="27">
        <f t="shared" si="166"/>
        <v>11</v>
      </c>
      <c r="AG279" s="49" t="e">
        <f t="shared" si="173"/>
        <v>#VALUE!</v>
      </c>
      <c r="AH279" s="49">
        <f t="shared" si="167"/>
        <v>0</v>
      </c>
      <c r="AI279" s="49">
        <f t="shared" si="168"/>
        <v>0.77419354838709675</v>
      </c>
      <c r="AJ279" s="49">
        <f t="shared" si="169"/>
        <v>1.5873015873015872E-2</v>
      </c>
      <c r="AK279" s="49">
        <f t="shared" si="170"/>
        <v>0.22727272727272727</v>
      </c>
      <c r="AL279" s="49">
        <f t="shared" si="171"/>
        <v>0.1864406779661017</v>
      </c>
    </row>
    <row r="280" spans="1:38" x14ac:dyDescent="0.35">
      <c r="A280" s="24" t="s">
        <v>91</v>
      </c>
      <c r="B280" s="24" t="s">
        <v>69</v>
      </c>
      <c r="C280" s="26">
        <v>47</v>
      </c>
      <c r="D280" s="26">
        <v>187</v>
      </c>
      <c r="E280" s="26">
        <v>105</v>
      </c>
      <c r="F280" s="26">
        <v>106</v>
      </c>
      <c r="G280" s="26">
        <v>195</v>
      </c>
      <c r="H280" s="26">
        <v>653</v>
      </c>
      <c r="I280" s="26">
        <v>35</v>
      </c>
      <c r="J280" s="26">
        <v>102</v>
      </c>
      <c r="K280" s="26">
        <v>49</v>
      </c>
      <c r="L280" s="26">
        <v>85</v>
      </c>
      <c r="M280" s="26">
        <v>115</v>
      </c>
      <c r="N280" s="26">
        <v>296</v>
      </c>
      <c r="O280" s="26">
        <v>51</v>
      </c>
      <c r="P280" s="26">
        <v>60</v>
      </c>
      <c r="Q280" s="26">
        <v>24</v>
      </c>
      <c r="R280" s="26">
        <v>53</v>
      </c>
      <c r="S280" s="26">
        <v>60</v>
      </c>
      <c r="T280" s="26">
        <v>97</v>
      </c>
      <c r="U280" s="26">
        <v>71</v>
      </c>
      <c r="V280" s="26">
        <v>34</v>
      </c>
      <c r="W280" s="26">
        <v>20</v>
      </c>
      <c r="X280" s="26">
        <v>38</v>
      </c>
      <c r="Y280" s="26">
        <v>51</v>
      </c>
      <c r="Z280" s="26">
        <v>68</v>
      </c>
      <c r="AA280" s="27">
        <f t="shared" si="172"/>
        <v>20</v>
      </c>
      <c r="AB280" s="27">
        <f t="shared" si="162"/>
        <v>-26</v>
      </c>
      <c r="AC280" s="27">
        <f t="shared" si="163"/>
        <v>-4</v>
      </c>
      <c r="AD280" s="27">
        <f t="shared" si="164"/>
        <v>-15</v>
      </c>
      <c r="AE280" s="27">
        <f t="shared" si="165"/>
        <v>-9</v>
      </c>
      <c r="AF280" s="27">
        <f t="shared" si="166"/>
        <v>-29</v>
      </c>
      <c r="AG280" s="49">
        <f t="shared" si="173"/>
        <v>0.39215686274509803</v>
      </c>
      <c r="AH280" s="49">
        <f t="shared" si="167"/>
        <v>-0.43333333333333335</v>
      </c>
      <c r="AI280" s="49">
        <f t="shared" si="168"/>
        <v>-0.16666666666666666</v>
      </c>
      <c r="AJ280" s="49">
        <f t="shared" si="169"/>
        <v>-0.28301886792452829</v>
      </c>
      <c r="AK280" s="49">
        <f t="shared" si="170"/>
        <v>-0.15</v>
      </c>
      <c r="AL280" s="49">
        <f t="shared" si="171"/>
        <v>-0.29896907216494845</v>
      </c>
    </row>
    <row r="281" spans="1:38" x14ac:dyDescent="0.35">
      <c r="A281" s="24" t="s">
        <v>92</v>
      </c>
      <c r="B281" s="24" t="s">
        <v>70</v>
      </c>
      <c r="C281" s="26">
        <v>0</v>
      </c>
      <c r="D281" s="28" t="s">
        <v>66</v>
      </c>
      <c r="E281" s="26">
        <v>0</v>
      </c>
      <c r="F281" s="28" t="s">
        <v>66</v>
      </c>
      <c r="G281" s="28" t="s">
        <v>66</v>
      </c>
      <c r="H281" s="26">
        <v>12</v>
      </c>
      <c r="I281" s="28" t="s">
        <v>66</v>
      </c>
      <c r="J281" s="28" t="s">
        <v>66</v>
      </c>
      <c r="K281" s="28" t="s">
        <v>66</v>
      </c>
      <c r="L281" s="28" t="s">
        <v>66</v>
      </c>
      <c r="M281" s="26">
        <v>0</v>
      </c>
      <c r="N281" s="26">
        <v>0</v>
      </c>
      <c r="O281" s="26">
        <v>0</v>
      </c>
      <c r="P281" s="26">
        <v>0</v>
      </c>
      <c r="Q281" s="28" t="s">
        <v>66</v>
      </c>
      <c r="R281" s="26">
        <v>0</v>
      </c>
      <c r="S281" s="28" t="s">
        <v>66</v>
      </c>
      <c r="T281" s="26">
        <v>0</v>
      </c>
      <c r="U281" s="26">
        <v>0</v>
      </c>
      <c r="V281" s="26">
        <v>0</v>
      </c>
      <c r="W281" s="26">
        <v>0</v>
      </c>
      <c r="X281" s="26">
        <v>0</v>
      </c>
      <c r="Y281" s="26">
        <v>0</v>
      </c>
      <c r="Z281" s="26">
        <v>0</v>
      </c>
      <c r="AA281" s="27">
        <f t="shared" si="172"/>
        <v>0</v>
      </c>
      <c r="AB281" s="27">
        <f t="shared" si="162"/>
        <v>0</v>
      </c>
      <c r="AC281" s="27" t="e">
        <f t="shared" si="163"/>
        <v>#VALUE!</v>
      </c>
      <c r="AD281" s="27">
        <f t="shared" si="164"/>
        <v>0</v>
      </c>
      <c r="AE281" s="27" t="e">
        <f t="shared" si="165"/>
        <v>#VALUE!</v>
      </c>
      <c r="AF281" s="27">
        <f t="shared" si="166"/>
        <v>0</v>
      </c>
      <c r="AG281" s="49" t="e">
        <f t="shared" si="173"/>
        <v>#DIV/0!</v>
      </c>
      <c r="AH281" s="49" t="e">
        <f t="shared" si="167"/>
        <v>#DIV/0!</v>
      </c>
      <c r="AI281" s="49" t="e">
        <f t="shared" si="168"/>
        <v>#VALUE!</v>
      </c>
      <c r="AJ281" s="49" t="e">
        <f t="shared" si="169"/>
        <v>#DIV/0!</v>
      </c>
      <c r="AK281" s="49" t="e">
        <f t="shared" si="170"/>
        <v>#VALUE!</v>
      </c>
      <c r="AL281" s="49" t="e">
        <f t="shared" si="171"/>
        <v>#DIV/0!</v>
      </c>
    </row>
    <row r="282" spans="1:38" x14ac:dyDescent="0.35">
      <c r="A282" s="24" t="s">
        <v>90</v>
      </c>
      <c r="B282" s="24" t="s">
        <v>68</v>
      </c>
      <c r="C282" s="26">
        <v>0</v>
      </c>
      <c r="D282" s="28" t="s">
        <v>66</v>
      </c>
      <c r="E282" s="28" t="s">
        <v>66</v>
      </c>
      <c r="F282" s="26">
        <v>0</v>
      </c>
      <c r="G282" s="28" t="s">
        <v>66</v>
      </c>
      <c r="H282" s="26">
        <v>6</v>
      </c>
      <c r="I282" s="26">
        <v>0</v>
      </c>
      <c r="J282" s="26">
        <v>0</v>
      </c>
      <c r="K282" s="28" t="s">
        <v>66</v>
      </c>
      <c r="L282" s="28" t="s">
        <v>66</v>
      </c>
      <c r="M282" s="28" t="s">
        <v>66</v>
      </c>
      <c r="N282" s="28" t="s">
        <v>66</v>
      </c>
      <c r="O282" s="26">
        <v>0</v>
      </c>
      <c r="P282" s="26">
        <v>0</v>
      </c>
      <c r="Q282" s="28" t="s">
        <v>66</v>
      </c>
      <c r="R282" s="26">
        <v>82</v>
      </c>
      <c r="S282" s="28" t="s">
        <v>66</v>
      </c>
      <c r="T282" s="26">
        <v>18</v>
      </c>
      <c r="U282" s="26">
        <v>0</v>
      </c>
      <c r="V282" s="26">
        <v>0</v>
      </c>
      <c r="W282" s="26">
        <v>0</v>
      </c>
      <c r="X282" s="26">
        <v>0</v>
      </c>
      <c r="Y282" s="28" t="s">
        <v>66</v>
      </c>
      <c r="Z282" s="26">
        <v>40</v>
      </c>
      <c r="AA282" s="27">
        <f t="shared" si="172"/>
        <v>0</v>
      </c>
      <c r="AB282" s="27">
        <f t="shared" si="162"/>
        <v>0</v>
      </c>
      <c r="AC282" s="27" t="e">
        <f t="shared" si="163"/>
        <v>#VALUE!</v>
      </c>
      <c r="AD282" s="27">
        <f t="shared" si="164"/>
        <v>-82</v>
      </c>
      <c r="AE282" s="27" t="e">
        <f t="shared" si="165"/>
        <v>#VALUE!</v>
      </c>
      <c r="AF282" s="27">
        <f t="shared" si="166"/>
        <v>22</v>
      </c>
      <c r="AG282" s="49" t="e">
        <f t="shared" si="173"/>
        <v>#DIV/0!</v>
      </c>
      <c r="AH282" s="49" t="e">
        <f t="shared" si="167"/>
        <v>#DIV/0!</v>
      </c>
      <c r="AI282" s="49" t="e">
        <f t="shared" si="168"/>
        <v>#VALUE!</v>
      </c>
      <c r="AJ282" s="49">
        <f t="shared" si="169"/>
        <v>-1</v>
      </c>
      <c r="AK282" s="49" t="e">
        <f t="shared" si="170"/>
        <v>#VALUE!</v>
      </c>
      <c r="AL282" s="49">
        <f t="shared" si="171"/>
        <v>1.2222222222222223</v>
      </c>
    </row>
    <row r="283" spans="1:38" x14ac:dyDescent="0.35">
      <c r="A283" s="24" t="s">
        <v>93</v>
      </c>
      <c r="B283" s="24" t="s">
        <v>71</v>
      </c>
      <c r="C283" s="26">
        <v>0</v>
      </c>
      <c r="D283" s="26">
        <v>0</v>
      </c>
      <c r="E283" s="28" t="s">
        <v>66</v>
      </c>
      <c r="F283" s="26">
        <v>0</v>
      </c>
      <c r="G283" s="26">
        <v>34</v>
      </c>
      <c r="H283" s="28" t="s">
        <v>66</v>
      </c>
      <c r="I283" s="26">
        <v>0</v>
      </c>
      <c r="J283" s="26">
        <v>0</v>
      </c>
      <c r="K283" s="26">
        <v>21</v>
      </c>
      <c r="L283" s="28" t="s">
        <v>66</v>
      </c>
      <c r="M283" s="26">
        <v>21</v>
      </c>
      <c r="N283" s="28" t="s">
        <v>66</v>
      </c>
      <c r="O283" s="28" t="s">
        <v>66</v>
      </c>
      <c r="P283" s="28" t="s">
        <v>66</v>
      </c>
      <c r="Q283" s="28" t="s">
        <v>66</v>
      </c>
      <c r="R283" s="28" t="s">
        <v>66</v>
      </c>
      <c r="S283" s="26">
        <v>21</v>
      </c>
      <c r="T283" s="28" t="s">
        <v>66</v>
      </c>
      <c r="U283" s="28" t="s">
        <v>66</v>
      </c>
      <c r="V283" s="26">
        <v>0</v>
      </c>
      <c r="W283" s="26">
        <v>0</v>
      </c>
      <c r="X283" s="28" t="s">
        <v>66</v>
      </c>
      <c r="Y283" s="28" t="s">
        <v>66</v>
      </c>
      <c r="Z283" s="28" t="s">
        <v>66</v>
      </c>
      <c r="AA283" s="27" t="e">
        <f t="shared" si="172"/>
        <v>#VALUE!</v>
      </c>
      <c r="AB283" s="27" t="e">
        <f t="shared" si="162"/>
        <v>#VALUE!</v>
      </c>
      <c r="AC283" s="27" t="e">
        <f t="shared" si="163"/>
        <v>#VALUE!</v>
      </c>
      <c r="AD283" s="27" t="e">
        <f t="shared" si="164"/>
        <v>#VALUE!</v>
      </c>
      <c r="AE283" s="27" t="e">
        <f t="shared" si="165"/>
        <v>#VALUE!</v>
      </c>
      <c r="AF283" s="27" t="e">
        <f t="shared" si="166"/>
        <v>#VALUE!</v>
      </c>
      <c r="AG283" s="49" t="e">
        <f t="shared" si="173"/>
        <v>#VALUE!</v>
      </c>
      <c r="AH283" s="49" t="e">
        <f t="shared" si="167"/>
        <v>#VALUE!</v>
      </c>
      <c r="AI283" s="49" t="e">
        <f t="shared" si="168"/>
        <v>#VALUE!</v>
      </c>
      <c r="AJ283" s="49" t="e">
        <f t="shared" si="169"/>
        <v>#VALUE!</v>
      </c>
      <c r="AK283" s="49" t="e">
        <f t="shared" si="170"/>
        <v>#VALUE!</v>
      </c>
      <c r="AL283" s="49" t="e">
        <f t="shared" si="171"/>
        <v>#VALUE!</v>
      </c>
    </row>
    <row r="284" spans="1:38" x14ac:dyDescent="0.35">
      <c r="A284" s="24" t="s">
        <v>96</v>
      </c>
      <c r="B284" s="24" t="s">
        <v>74</v>
      </c>
      <c r="C284" s="28" t="s">
        <v>66</v>
      </c>
      <c r="D284" s="26">
        <v>0</v>
      </c>
      <c r="E284" s="26">
        <v>0</v>
      </c>
      <c r="F284" s="26">
        <v>0</v>
      </c>
      <c r="G284" s="28" t="s">
        <v>66</v>
      </c>
      <c r="H284" s="28" t="s">
        <v>66</v>
      </c>
      <c r="I284" s="28" t="s">
        <v>66</v>
      </c>
      <c r="J284" s="26">
        <v>47</v>
      </c>
      <c r="K284" s="26">
        <v>0</v>
      </c>
      <c r="L284" s="28" t="s">
        <v>66</v>
      </c>
      <c r="M284" s="28" t="s">
        <v>66</v>
      </c>
      <c r="N284" s="26">
        <v>0</v>
      </c>
      <c r="O284" s="28" t="s">
        <v>66</v>
      </c>
      <c r="P284" s="26">
        <v>0</v>
      </c>
      <c r="Q284" s="26">
        <v>0</v>
      </c>
      <c r="R284" s="28" t="s">
        <v>66</v>
      </c>
      <c r="S284" s="28" t="s">
        <v>66</v>
      </c>
      <c r="T284" s="28" t="s">
        <v>66</v>
      </c>
      <c r="U284" s="26">
        <v>0</v>
      </c>
      <c r="V284" s="28" t="s">
        <v>66</v>
      </c>
      <c r="W284" s="28" t="s">
        <v>66</v>
      </c>
      <c r="X284" s="26">
        <v>39</v>
      </c>
      <c r="Y284" s="28" t="s">
        <v>66</v>
      </c>
      <c r="Z284" s="28" t="s">
        <v>66</v>
      </c>
      <c r="AA284" s="27" t="e">
        <f t="shared" si="172"/>
        <v>#VALUE!</v>
      </c>
      <c r="AB284" s="27" t="e">
        <f t="shared" si="162"/>
        <v>#VALUE!</v>
      </c>
      <c r="AC284" s="27" t="e">
        <f t="shared" si="163"/>
        <v>#VALUE!</v>
      </c>
      <c r="AD284" s="27" t="e">
        <f t="shared" si="164"/>
        <v>#VALUE!</v>
      </c>
      <c r="AE284" s="27" t="e">
        <f t="shared" si="165"/>
        <v>#VALUE!</v>
      </c>
      <c r="AF284" s="27" t="e">
        <f t="shared" si="166"/>
        <v>#VALUE!</v>
      </c>
      <c r="AG284" s="49" t="e">
        <f t="shared" si="173"/>
        <v>#VALUE!</v>
      </c>
      <c r="AH284" s="49" t="e">
        <f t="shared" si="167"/>
        <v>#VALUE!</v>
      </c>
      <c r="AI284" s="49" t="e">
        <f t="shared" si="168"/>
        <v>#VALUE!</v>
      </c>
      <c r="AJ284" s="49" t="e">
        <f t="shared" si="169"/>
        <v>#VALUE!</v>
      </c>
      <c r="AK284" s="49" t="e">
        <f t="shared" si="170"/>
        <v>#VALUE!</v>
      </c>
      <c r="AL284" s="49" t="e">
        <f t="shared" si="171"/>
        <v>#VALUE!</v>
      </c>
    </row>
    <row r="285" spans="1:38" x14ac:dyDescent="0.35">
      <c r="A285" s="24" t="s">
        <v>98</v>
      </c>
      <c r="B285" s="24" t="s">
        <v>76</v>
      </c>
      <c r="C285" s="28" t="s">
        <v>66</v>
      </c>
      <c r="D285" s="26">
        <v>0</v>
      </c>
      <c r="E285" s="26">
        <v>0</v>
      </c>
      <c r="F285" s="26">
        <v>0</v>
      </c>
      <c r="G285" s="28" t="s">
        <v>66</v>
      </c>
      <c r="H285" s="28" t="s">
        <v>66</v>
      </c>
      <c r="I285" s="26">
        <v>0</v>
      </c>
      <c r="J285" s="26">
        <v>0</v>
      </c>
      <c r="K285" s="26">
        <v>0</v>
      </c>
      <c r="L285" s="26">
        <v>0</v>
      </c>
      <c r="M285" s="28" t="s">
        <v>66</v>
      </c>
      <c r="N285" s="26">
        <v>0</v>
      </c>
      <c r="O285" s="26">
        <v>0</v>
      </c>
      <c r="P285" s="26">
        <v>0</v>
      </c>
      <c r="Q285" s="26">
        <v>0</v>
      </c>
      <c r="R285" s="28" t="s">
        <v>66</v>
      </c>
      <c r="S285" s="26">
        <v>15</v>
      </c>
      <c r="T285" s="28" t="s">
        <v>66</v>
      </c>
      <c r="U285" s="26">
        <v>0</v>
      </c>
      <c r="V285" s="26">
        <v>0</v>
      </c>
      <c r="W285" s="26">
        <v>0</v>
      </c>
      <c r="X285" s="26">
        <v>0</v>
      </c>
      <c r="Y285" s="26">
        <v>0</v>
      </c>
      <c r="Z285" s="28" t="s">
        <v>66</v>
      </c>
      <c r="AA285" s="27">
        <f t="shared" si="172"/>
        <v>0</v>
      </c>
      <c r="AB285" s="27">
        <f t="shared" si="162"/>
        <v>0</v>
      </c>
      <c r="AC285" s="27">
        <f t="shared" si="163"/>
        <v>0</v>
      </c>
      <c r="AD285" s="27" t="e">
        <f t="shared" si="164"/>
        <v>#VALUE!</v>
      </c>
      <c r="AE285" s="27">
        <f t="shared" si="165"/>
        <v>-15</v>
      </c>
      <c r="AF285" s="27" t="e">
        <f t="shared" si="166"/>
        <v>#VALUE!</v>
      </c>
      <c r="AG285" s="49" t="e">
        <f t="shared" si="173"/>
        <v>#DIV/0!</v>
      </c>
      <c r="AH285" s="49" t="e">
        <f t="shared" si="167"/>
        <v>#DIV/0!</v>
      </c>
      <c r="AI285" s="49" t="e">
        <f t="shared" si="168"/>
        <v>#DIV/0!</v>
      </c>
      <c r="AJ285" s="49" t="e">
        <f t="shared" si="169"/>
        <v>#VALUE!</v>
      </c>
      <c r="AK285" s="49">
        <f t="shared" si="170"/>
        <v>-1</v>
      </c>
      <c r="AL285" s="49" t="e">
        <f t="shared" si="171"/>
        <v>#VALUE!</v>
      </c>
    </row>
    <row r="286" spans="1:38" x14ac:dyDescent="0.35">
      <c r="A286" s="24" t="s">
        <v>100</v>
      </c>
      <c r="B286" s="24" t="s">
        <v>79</v>
      </c>
      <c r="C286" s="26">
        <v>14</v>
      </c>
      <c r="D286" s="28" t="s">
        <v>66</v>
      </c>
      <c r="E286" s="28" t="s">
        <v>66</v>
      </c>
      <c r="F286" s="26">
        <v>154</v>
      </c>
      <c r="G286" s="26">
        <v>247</v>
      </c>
      <c r="H286" s="26">
        <v>90</v>
      </c>
      <c r="I286" s="26">
        <v>6</v>
      </c>
      <c r="J286" s="26">
        <v>28</v>
      </c>
      <c r="K286" s="28" t="s">
        <v>66</v>
      </c>
      <c r="L286" s="28" t="s">
        <v>66</v>
      </c>
      <c r="M286" s="26">
        <v>18</v>
      </c>
      <c r="N286" s="26">
        <v>14</v>
      </c>
      <c r="O286" s="28" t="s">
        <v>66</v>
      </c>
      <c r="P286" s="26">
        <v>275</v>
      </c>
      <c r="Q286" s="26">
        <v>43</v>
      </c>
      <c r="R286" s="28" t="s">
        <v>66</v>
      </c>
      <c r="S286" s="26">
        <v>6</v>
      </c>
      <c r="T286" s="26">
        <v>39</v>
      </c>
      <c r="U286" s="26">
        <v>21</v>
      </c>
      <c r="V286" s="26">
        <v>42</v>
      </c>
      <c r="W286" s="26">
        <v>11</v>
      </c>
      <c r="X286" s="28" t="s">
        <v>66</v>
      </c>
      <c r="Y286" s="26">
        <v>52</v>
      </c>
      <c r="Z286" s="26">
        <v>32</v>
      </c>
      <c r="AA286" s="27" t="e">
        <f t="shared" si="172"/>
        <v>#VALUE!</v>
      </c>
      <c r="AB286" s="27">
        <f t="shared" si="162"/>
        <v>-233</v>
      </c>
      <c r="AC286" s="27">
        <f t="shared" si="163"/>
        <v>-32</v>
      </c>
      <c r="AD286" s="27" t="e">
        <f t="shared" si="164"/>
        <v>#VALUE!</v>
      </c>
      <c r="AE286" s="27">
        <f t="shared" si="165"/>
        <v>46</v>
      </c>
      <c r="AF286" s="27">
        <f t="shared" si="166"/>
        <v>-7</v>
      </c>
      <c r="AG286" s="49" t="e">
        <f t="shared" si="173"/>
        <v>#VALUE!</v>
      </c>
      <c r="AH286" s="49">
        <f t="shared" si="167"/>
        <v>-0.84727272727272729</v>
      </c>
      <c r="AI286" s="49">
        <f t="shared" si="168"/>
        <v>-0.7441860465116279</v>
      </c>
      <c r="AJ286" s="49" t="e">
        <f t="shared" si="169"/>
        <v>#VALUE!</v>
      </c>
      <c r="AK286" s="49">
        <f t="shared" si="170"/>
        <v>7.666666666666667</v>
      </c>
      <c r="AL286" s="49">
        <f t="shared" si="171"/>
        <v>-0.17948717948717949</v>
      </c>
    </row>
    <row r="287" spans="1:38" x14ac:dyDescent="0.35">
      <c r="A287" s="24" t="s">
        <v>101</v>
      </c>
      <c r="B287" s="24" t="s">
        <v>80</v>
      </c>
      <c r="C287" s="26">
        <v>12</v>
      </c>
      <c r="D287" s="26">
        <v>8</v>
      </c>
      <c r="E287" s="28" t="s">
        <v>66</v>
      </c>
      <c r="F287" s="26">
        <v>23</v>
      </c>
      <c r="G287" s="26">
        <v>49</v>
      </c>
      <c r="H287" s="26">
        <v>71</v>
      </c>
      <c r="I287" s="26">
        <v>16</v>
      </c>
      <c r="J287" s="26">
        <v>35</v>
      </c>
      <c r="K287" s="26">
        <v>18</v>
      </c>
      <c r="L287" s="26">
        <v>51</v>
      </c>
      <c r="M287" s="26">
        <v>21</v>
      </c>
      <c r="N287" s="26">
        <v>33</v>
      </c>
      <c r="O287" s="26">
        <v>40</v>
      </c>
      <c r="P287" s="26">
        <v>21</v>
      </c>
      <c r="Q287" s="26">
        <v>15</v>
      </c>
      <c r="R287" s="26">
        <v>20</v>
      </c>
      <c r="S287" s="26">
        <v>38</v>
      </c>
      <c r="T287" s="26">
        <v>54</v>
      </c>
      <c r="U287" s="26">
        <v>60</v>
      </c>
      <c r="V287" s="28" t="s">
        <v>66</v>
      </c>
      <c r="W287" s="26">
        <v>77</v>
      </c>
      <c r="X287" s="26">
        <v>58</v>
      </c>
      <c r="Y287" s="26">
        <v>87</v>
      </c>
      <c r="Z287" s="26">
        <v>24</v>
      </c>
      <c r="AA287" s="27">
        <f t="shared" si="172"/>
        <v>20</v>
      </c>
      <c r="AB287" s="27" t="e">
        <f t="shared" si="162"/>
        <v>#VALUE!</v>
      </c>
      <c r="AC287" s="27">
        <f t="shared" si="163"/>
        <v>62</v>
      </c>
      <c r="AD287" s="27">
        <f t="shared" si="164"/>
        <v>38</v>
      </c>
      <c r="AE287" s="27">
        <f t="shared" si="165"/>
        <v>49</v>
      </c>
      <c r="AF287" s="27">
        <f t="shared" si="166"/>
        <v>-30</v>
      </c>
      <c r="AG287" s="49">
        <f t="shared" si="173"/>
        <v>0.5</v>
      </c>
      <c r="AH287" s="49" t="e">
        <f t="shared" si="167"/>
        <v>#VALUE!</v>
      </c>
      <c r="AI287" s="49">
        <f t="shared" si="168"/>
        <v>4.1333333333333337</v>
      </c>
      <c r="AJ287" s="49">
        <f t="shared" si="169"/>
        <v>1.9</v>
      </c>
      <c r="AK287" s="49">
        <f t="shared" si="170"/>
        <v>1.2894736842105263</v>
      </c>
      <c r="AL287" s="49">
        <f t="shared" si="171"/>
        <v>-0.55555555555555558</v>
      </c>
    </row>
    <row r="288" spans="1:38" x14ac:dyDescent="0.35">
      <c r="A288" s="24" t="s">
        <v>102</v>
      </c>
      <c r="B288" s="24" t="s">
        <v>81</v>
      </c>
      <c r="C288" s="26">
        <v>18</v>
      </c>
      <c r="D288" s="26">
        <v>23</v>
      </c>
      <c r="E288" s="26">
        <v>19</v>
      </c>
      <c r="F288" s="28" t="s">
        <v>66</v>
      </c>
      <c r="G288" s="28" t="s">
        <v>66</v>
      </c>
      <c r="H288" s="26">
        <v>39</v>
      </c>
      <c r="I288" s="28" t="s">
        <v>66</v>
      </c>
      <c r="J288" s="28" t="s">
        <v>66</v>
      </c>
      <c r="K288" s="28" t="s">
        <v>66</v>
      </c>
      <c r="L288" s="28" t="s">
        <v>66</v>
      </c>
      <c r="M288" s="28" t="s">
        <v>66</v>
      </c>
      <c r="N288" s="26">
        <v>70</v>
      </c>
      <c r="O288" s="28" t="s">
        <v>66</v>
      </c>
      <c r="P288" s="28" t="s">
        <v>66</v>
      </c>
      <c r="Q288" s="28" t="s">
        <v>66</v>
      </c>
      <c r="R288" s="26">
        <v>0</v>
      </c>
      <c r="S288" s="28" t="s">
        <v>66</v>
      </c>
      <c r="T288" s="26">
        <v>27</v>
      </c>
      <c r="U288" s="28" t="s">
        <v>66</v>
      </c>
      <c r="V288" s="26">
        <v>0</v>
      </c>
      <c r="W288" s="28" t="s">
        <v>66</v>
      </c>
      <c r="X288" s="26">
        <v>75</v>
      </c>
      <c r="Y288" s="26">
        <v>523</v>
      </c>
      <c r="Z288" s="28" t="s">
        <v>66</v>
      </c>
      <c r="AA288" s="27" t="e">
        <f t="shared" ref="AA288" si="174">U288-O288</f>
        <v>#VALUE!</v>
      </c>
      <c r="AB288" s="27" t="e">
        <f t="shared" ref="AB288" si="175">V288-P288</f>
        <v>#VALUE!</v>
      </c>
      <c r="AC288" s="27" t="e">
        <f t="shared" ref="AC288" si="176">W288-Q288</f>
        <v>#VALUE!</v>
      </c>
      <c r="AD288" s="27">
        <f t="shared" ref="AD288" si="177">X288-R288</f>
        <v>75</v>
      </c>
      <c r="AE288" s="27" t="e">
        <f t="shared" ref="AE288" si="178">Y288-S288</f>
        <v>#VALUE!</v>
      </c>
      <c r="AF288" s="27" t="e">
        <f t="shared" ref="AF288" si="179">Z288-T288</f>
        <v>#VALUE!</v>
      </c>
      <c r="AG288" s="49" t="e">
        <f t="shared" ref="AG288" si="180">(U288-O288)/O288</f>
        <v>#VALUE!</v>
      </c>
      <c r="AH288" s="49" t="e">
        <f t="shared" ref="AH288" si="181">(V288-P288)/P288</f>
        <v>#VALUE!</v>
      </c>
      <c r="AI288" s="49" t="e">
        <f t="shared" ref="AI288" si="182">(W288-Q288)/Q288</f>
        <v>#VALUE!</v>
      </c>
      <c r="AJ288" s="49" t="e">
        <f t="shared" ref="AJ288" si="183">(X288-R288)/R288</f>
        <v>#DIV/0!</v>
      </c>
      <c r="AK288" s="49" t="e">
        <f t="shared" ref="AK288" si="184">(Y288-S288)/S288</f>
        <v>#VALUE!</v>
      </c>
      <c r="AL288" s="49" t="e">
        <f t="shared" ref="AL288" si="185">(Z288-T288)/T288</f>
        <v>#VALUE!</v>
      </c>
    </row>
  </sheetData>
  <mergeCells count="22">
    <mergeCell ref="AA88:AF88"/>
    <mergeCell ref="AG88:AL88"/>
    <mergeCell ref="AA113:AF113"/>
    <mergeCell ref="AA138:AF138"/>
    <mergeCell ref="AA240:AF240"/>
    <mergeCell ref="AG240:AL240"/>
    <mergeCell ref="AA3:AF3"/>
    <mergeCell ref="AG3:AL3"/>
    <mergeCell ref="AA32:AF32"/>
    <mergeCell ref="AG32:AL32"/>
    <mergeCell ref="AA63:AF63"/>
    <mergeCell ref="AG63:AL63"/>
    <mergeCell ref="AA266:AF266"/>
    <mergeCell ref="AG266:AL266"/>
    <mergeCell ref="AG113:AL113"/>
    <mergeCell ref="AA164:AF164"/>
    <mergeCell ref="AG164:AL164"/>
    <mergeCell ref="AA189:AF189"/>
    <mergeCell ref="AG189:AL189"/>
    <mergeCell ref="AA215:AF215"/>
    <mergeCell ref="AG215:AL215"/>
    <mergeCell ref="AG138:AL138"/>
  </mergeCells>
  <conditionalFormatting sqref="AA3:AL29">
    <cfRule type="cellIs" dxfId="33" priority="13" operator="lessThan">
      <formula>0</formula>
    </cfRule>
  </conditionalFormatting>
  <conditionalFormatting sqref="AA32:AL58">
    <cfRule type="cellIs" dxfId="32" priority="12" operator="lessThan">
      <formula>0</formula>
    </cfRule>
  </conditionalFormatting>
  <conditionalFormatting sqref="AA63:AL84">
    <cfRule type="cellIs" dxfId="31" priority="11" operator="lessThan">
      <formula>0</formula>
    </cfRule>
  </conditionalFormatting>
  <conditionalFormatting sqref="AA88:AL109">
    <cfRule type="cellIs" dxfId="30" priority="10" operator="lessThan">
      <formula>0</formula>
    </cfRule>
  </conditionalFormatting>
  <conditionalFormatting sqref="AA113:AL134">
    <cfRule type="cellIs" dxfId="29" priority="9" operator="lessThan">
      <formula>0</formula>
    </cfRule>
  </conditionalFormatting>
  <conditionalFormatting sqref="AA139:AL160">
    <cfRule type="cellIs" dxfId="28" priority="14" operator="lessThan">
      <formula>0</formula>
    </cfRule>
  </conditionalFormatting>
  <conditionalFormatting sqref="AA164:AL185">
    <cfRule type="cellIs" dxfId="27" priority="8" operator="lessThan">
      <formula>0</formula>
    </cfRule>
  </conditionalFormatting>
  <conditionalFormatting sqref="AA189:AL211">
    <cfRule type="cellIs" dxfId="26" priority="7" operator="lessThan">
      <formula>0</formula>
    </cfRule>
  </conditionalFormatting>
  <conditionalFormatting sqref="AA215:AL236">
    <cfRule type="cellIs" dxfId="25" priority="6" operator="lessThan">
      <formula>0</formula>
    </cfRule>
  </conditionalFormatting>
  <conditionalFormatting sqref="AA240:AL262">
    <cfRule type="cellIs" dxfId="24" priority="5" operator="lessThan">
      <formula>0</formula>
    </cfRule>
  </conditionalFormatting>
  <conditionalFormatting sqref="AA266:AL288">
    <cfRule type="cellIs" dxfId="23" priority="4" operator="lessThan">
      <formula>0</formula>
    </cfRule>
  </conditionalFormatting>
  <conditionalFormatting sqref="AG66:AL84">
    <cfRule type="colorScale" priority="3">
      <colorScale>
        <cfvo type="min"/>
        <cfvo type="max"/>
        <color rgb="FFFFEF9C"/>
        <color rgb="FF63BE7B"/>
      </colorScale>
    </cfRule>
  </conditionalFormatting>
  <conditionalFormatting sqref="AG91:AL109">
    <cfRule type="colorScale" priority="2">
      <colorScale>
        <cfvo type="min"/>
        <cfvo type="max"/>
        <color rgb="FFFFEF9C"/>
        <color rgb="FF63BE7B"/>
      </colorScale>
    </cfRule>
  </conditionalFormatting>
  <conditionalFormatting sqref="AA138:AL138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4E18F-E7D5-4D47-ADEE-6D3648C62224}">
  <dimension ref="A1:K238"/>
  <sheetViews>
    <sheetView tabSelected="1" zoomScale="90" zoomScaleNormal="90" workbookViewId="0">
      <pane xSplit="2" topLeftCell="C1" activePane="topRight" state="frozen"/>
      <selection activeCell="A259" sqref="A259"/>
      <selection pane="topRight" activeCell="L13" sqref="L13"/>
    </sheetView>
  </sheetViews>
  <sheetFormatPr defaultRowHeight="14.5" x14ac:dyDescent="0.35"/>
  <cols>
    <col min="1" max="1" width="22.81640625" customWidth="1"/>
    <col min="2" max="2" width="23.81640625" customWidth="1"/>
    <col min="3" max="6" width="9.81640625" customWidth="1"/>
  </cols>
  <sheetData>
    <row r="1" spans="1:10" x14ac:dyDescent="0.35">
      <c r="A1" s="14" t="s">
        <v>38</v>
      </c>
    </row>
    <row r="2" spans="1:10" x14ac:dyDescent="0.35">
      <c r="A2" s="15" t="s">
        <v>39</v>
      </c>
    </row>
    <row r="3" spans="1:10" x14ac:dyDescent="0.35">
      <c r="A3" s="16"/>
      <c r="B3" s="16"/>
      <c r="C3" s="62" t="s">
        <v>124</v>
      </c>
      <c r="D3" s="62"/>
      <c r="E3" s="62"/>
      <c r="F3" s="62"/>
      <c r="G3" s="61" t="s">
        <v>114</v>
      </c>
      <c r="H3" s="61"/>
      <c r="I3" s="61"/>
      <c r="J3" s="61"/>
    </row>
    <row r="4" spans="1:10" x14ac:dyDescent="0.35">
      <c r="A4" s="16"/>
      <c r="B4" s="16"/>
      <c r="C4" s="37">
        <v>2019</v>
      </c>
      <c r="D4" s="35">
        <v>2023</v>
      </c>
      <c r="E4" s="36">
        <v>2024</v>
      </c>
      <c r="F4" s="34">
        <v>2025</v>
      </c>
      <c r="G4" s="61" t="s">
        <v>115</v>
      </c>
      <c r="H4" s="61"/>
      <c r="I4" s="61" t="s">
        <v>116</v>
      </c>
      <c r="J4" s="61"/>
    </row>
    <row r="5" spans="1:10" s="17" customFormat="1" x14ac:dyDescent="0.35">
      <c r="A5" s="18" t="s">
        <v>42</v>
      </c>
      <c r="B5" s="24" t="s">
        <v>40</v>
      </c>
      <c r="C5" s="27">
        <v>1652025</v>
      </c>
      <c r="D5" s="27">
        <v>1496458</v>
      </c>
      <c r="E5" s="27">
        <v>1567827</v>
      </c>
      <c r="F5" s="27">
        <v>1598933</v>
      </c>
      <c r="G5" s="27">
        <f>F5-C5</f>
        <v>-53092</v>
      </c>
      <c r="H5" s="41">
        <f>(F5-C5)/C5</f>
        <v>-3.2137528185106158E-2</v>
      </c>
      <c r="I5" s="27">
        <f>F5-E5</f>
        <v>31106</v>
      </c>
      <c r="J5" s="41">
        <f>(F5-E5)/E5</f>
        <v>1.9840199205652154E-2</v>
      </c>
    </row>
    <row r="6" spans="1:10" s="17" customFormat="1" x14ac:dyDescent="0.35">
      <c r="A6" s="18" t="s">
        <v>43</v>
      </c>
      <c r="B6" s="24" t="s">
        <v>0</v>
      </c>
      <c r="C6" s="27">
        <v>681456</v>
      </c>
      <c r="D6" s="27">
        <v>779421</v>
      </c>
      <c r="E6" s="27">
        <v>779024</v>
      </c>
      <c r="F6" s="27">
        <v>767171</v>
      </c>
      <c r="G6" s="27">
        <f t="shared" ref="G6:G27" si="0">F6-C6</f>
        <v>85715</v>
      </c>
      <c r="H6" s="41">
        <f t="shared" ref="H6:H27" si="1">(F6-C6)/C6</f>
        <v>0.12578214881078162</v>
      </c>
      <c r="I6" s="27">
        <f t="shared" ref="I6:I27" si="2">F6-E6</f>
        <v>-11853</v>
      </c>
      <c r="J6" s="41">
        <f t="shared" ref="J6:J27" si="3">(F6-E6)/E6</f>
        <v>-1.5215192343239746E-2</v>
      </c>
    </row>
    <row r="7" spans="1:10" s="21" customFormat="1" x14ac:dyDescent="0.35">
      <c r="A7" s="19" t="s">
        <v>44</v>
      </c>
      <c r="B7" s="33" t="s">
        <v>1</v>
      </c>
      <c r="C7" s="59">
        <v>970569</v>
      </c>
      <c r="D7" s="59">
        <v>717037</v>
      </c>
      <c r="E7" s="59">
        <v>788803</v>
      </c>
      <c r="F7" s="59">
        <v>831762</v>
      </c>
      <c r="G7" s="42">
        <f t="shared" si="0"/>
        <v>-138807</v>
      </c>
      <c r="H7" s="43">
        <f t="shared" si="1"/>
        <v>-0.1430161070464851</v>
      </c>
      <c r="I7" s="42">
        <f t="shared" si="2"/>
        <v>42959</v>
      </c>
      <c r="J7" s="43">
        <f t="shared" si="3"/>
        <v>5.4460999768002907E-2</v>
      </c>
    </row>
    <row r="8" spans="1:10" s="17" customFormat="1" x14ac:dyDescent="0.35">
      <c r="A8" s="24" t="s">
        <v>45</v>
      </c>
      <c r="B8" s="24" t="s">
        <v>15</v>
      </c>
      <c r="C8" s="27">
        <v>341734</v>
      </c>
      <c r="D8" s="27">
        <v>306069</v>
      </c>
      <c r="E8" s="27">
        <v>302435</v>
      </c>
      <c r="F8" s="27">
        <v>300122</v>
      </c>
      <c r="G8" s="27">
        <f t="shared" si="0"/>
        <v>-41612</v>
      </c>
      <c r="H8" s="41">
        <f t="shared" si="1"/>
        <v>-0.12176722245957382</v>
      </c>
      <c r="I8" s="27">
        <f t="shared" si="2"/>
        <v>-2313</v>
      </c>
      <c r="J8" s="44">
        <f t="shared" si="3"/>
        <v>-7.6479243473804286E-3</v>
      </c>
    </row>
    <row r="9" spans="1:10" s="17" customFormat="1" x14ac:dyDescent="0.35">
      <c r="A9" s="24" t="s">
        <v>46</v>
      </c>
      <c r="B9" s="24" t="s">
        <v>8</v>
      </c>
      <c r="C9" s="27">
        <v>83311</v>
      </c>
      <c r="D9" s="27">
        <v>101221</v>
      </c>
      <c r="E9" s="27">
        <v>114501</v>
      </c>
      <c r="F9" s="27">
        <v>127104</v>
      </c>
      <c r="G9" s="27">
        <f t="shared" si="0"/>
        <v>43793</v>
      </c>
      <c r="H9" s="41">
        <f t="shared" si="1"/>
        <v>0.52565687604277944</v>
      </c>
      <c r="I9" s="27">
        <f t="shared" si="2"/>
        <v>12603</v>
      </c>
      <c r="J9" s="41">
        <f t="shared" si="3"/>
        <v>0.11006890769512929</v>
      </c>
    </row>
    <row r="10" spans="1:10" s="17" customFormat="1" x14ac:dyDescent="0.35">
      <c r="A10" s="24" t="s">
        <v>47</v>
      </c>
      <c r="B10" s="24" t="s">
        <v>13</v>
      </c>
      <c r="C10" s="27">
        <v>63428</v>
      </c>
      <c r="D10" s="27">
        <v>35029</v>
      </c>
      <c r="E10" s="27">
        <v>45341</v>
      </c>
      <c r="F10" s="27">
        <v>50783</v>
      </c>
      <c r="G10" s="27">
        <f t="shared" si="0"/>
        <v>-12645</v>
      </c>
      <c r="H10" s="41">
        <f t="shared" si="1"/>
        <v>-0.19935990414328056</v>
      </c>
      <c r="I10" s="27">
        <f t="shared" si="2"/>
        <v>5442</v>
      </c>
      <c r="J10" s="41">
        <f t="shared" si="3"/>
        <v>0.12002381950111378</v>
      </c>
    </row>
    <row r="11" spans="1:10" s="17" customFormat="1" x14ac:dyDescent="0.35">
      <c r="A11" s="24" t="s">
        <v>48</v>
      </c>
      <c r="B11" s="24" t="s">
        <v>7</v>
      </c>
      <c r="C11" s="27">
        <v>35727</v>
      </c>
      <c r="D11" s="27">
        <v>31493</v>
      </c>
      <c r="E11" s="27">
        <v>35417</v>
      </c>
      <c r="F11" s="27">
        <v>35751</v>
      </c>
      <c r="G11" s="27">
        <f t="shared" si="0"/>
        <v>24</v>
      </c>
      <c r="H11" s="41">
        <f t="shared" si="1"/>
        <v>6.7176085313628349E-4</v>
      </c>
      <c r="I11" s="27">
        <f t="shared" si="2"/>
        <v>334</v>
      </c>
      <c r="J11" s="41">
        <f t="shared" si="3"/>
        <v>9.4304994776519754E-3</v>
      </c>
    </row>
    <row r="12" spans="1:10" s="17" customFormat="1" x14ac:dyDescent="0.35">
      <c r="A12" s="24" t="s">
        <v>49</v>
      </c>
      <c r="B12" s="24" t="s">
        <v>16</v>
      </c>
      <c r="C12" s="27">
        <v>31701</v>
      </c>
      <c r="D12" s="27">
        <v>25531</v>
      </c>
      <c r="E12" s="27">
        <v>30522</v>
      </c>
      <c r="F12" s="27">
        <v>32856</v>
      </c>
      <c r="G12" s="27">
        <f t="shared" si="0"/>
        <v>1155</v>
      </c>
      <c r="H12" s="41">
        <f t="shared" si="1"/>
        <v>3.6434181887006721E-2</v>
      </c>
      <c r="I12" s="27">
        <f t="shared" si="2"/>
        <v>2334</v>
      </c>
      <c r="J12" s="41">
        <f t="shared" si="3"/>
        <v>7.6469431885197559E-2</v>
      </c>
    </row>
    <row r="13" spans="1:10" s="17" customFormat="1" x14ac:dyDescent="0.35">
      <c r="A13" s="24" t="s">
        <v>41</v>
      </c>
      <c r="B13" s="24" t="s">
        <v>41</v>
      </c>
      <c r="C13" s="27">
        <v>21646</v>
      </c>
      <c r="D13" s="27">
        <v>18578</v>
      </c>
      <c r="E13" s="27">
        <v>21445</v>
      </c>
      <c r="F13" s="27">
        <v>24848</v>
      </c>
      <c r="G13" s="27">
        <f t="shared" si="0"/>
        <v>3202</v>
      </c>
      <c r="H13" s="41">
        <f t="shared" si="1"/>
        <v>0.14792571375773814</v>
      </c>
      <c r="I13" s="27">
        <f t="shared" si="2"/>
        <v>3403</v>
      </c>
      <c r="J13" s="41">
        <f t="shared" si="3"/>
        <v>0.15868500816041034</v>
      </c>
    </row>
    <row r="14" spans="1:10" s="17" customFormat="1" x14ac:dyDescent="0.35">
      <c r="A14" s="24" t="s">
        <v>50</v>
      </c>
      <c r="B14" s="24" t="s">
        <v>12</v>
      </c>
      <c r="C14" s="27">
        <v>33022</v>
      </c>
      <c r="D14" s="27">
        <v>20101</v>
      </c>
      <c r="E14" s="27">
        <v>20815</v>
      </c>
      <c r="F14" s="27">
        <v>24312</v>
      </c>
      <c r="G14" s="27">
        <f t="shared" si="0"/>
        <v>-8710</v>
      </c>
      <c r="H14" s="41">
        <f t="shared" si="1"/>
        <v>-0.26376355157167947</v>
      </c>
      <c r="I14" s="27">
        <f t="shared" si="2"/>
        <v>3497</v>
      </c>
      <c r="J14" s="41">
        <f t="shared" si="3"/>
        <v>0.1680038433821763</v>
      </c>
    </row>
    <row r="15" spans="1:10" s="17" customFormat="1" x14ac:dyDescent="0.35">
      <c r="A15" s="24" t="s">
        <v>51</v>
      </c>
      <c r="B15" s="24" t="s">
        <v>10</v>
      </c>
      <c r="C15" s="27">
        <v>16750</v>
      </c>
      <c r="D15" s="27">
        <v>17555</v>
      </c>
      <c r="E15" s="27">
        <v>19018</v>
      </c>
      <c r="F15" s="27">
        <v>19121</v>
      </c>
      <c r="G15" s="27">
        <f t="shared" si="0"/>
        <v>2371</v>
      </c>
      <c r="H15" s="41">
        <f t="shared" si="1"/>
        <v>0.14155223880597015</v>
      </c>
      <c r="I15" s="27">
        <f t="shared" si="2"/>
        <v>103</v>
      </c>
      <c r="J15" s="41">
        <f t="shared" si="3"/>
        <v>5.4159217583342094E-3</v>
      </c>
    </row>
    <row r="16" spans="1:10" s="17" customFormat="1" x14ac:dyDescent="0.35">
      <c r="A16" s="24" t="s">
        <v>54</v>
      </c>
      <c r="B16" s="24" t="s">
        <v>6</v>
      </c>
      <c r="C16" s="27">
        <v>13233</v>
      </c>
      <c r="D16" s="27">
        <v>11917</v>
      </c>
      <c r="E16" s="27">
        <v>13433</v>
      </c>
      <c r="F16" s="27">
        <v>16221</v>
      </c>
      <c r="G16" s="27">
        <f t="shared" si="0"/>
        <v>2988</v>
      </c>
      <c r="H16" s="41">
        <f t="shared" si="1"/>
        <v>0.22579913851734301</v>
      </c>
      <c r="I16" s="27">
        <f t="shared" si="2"/>
        <v>2788</v>
      </c>
      <c r="J16" s="41">
        <f t="shared" si="3"/>
        <v>0.2075485744063128</v>
      </c>
    </row>
    <row r="17" spans="1:10" s="17" customFormat="1" x14ac:dyDescent="0.35">
      <c r="A17" s="24" t="s">
        <v>55</v>
      </c>
      <c r="B17" s="24" t="s">
        <v>4</v>
      </c>
      <c r="C17" s="27">
        <v>11104</v>
      </c>
      <c r="D17" s="27">
        <v>8335</v>
      </c>
      <c r="E17" s="27">
        <v>12662</v>
      </c>
      <c r="F17" s="27">
        <v>15505</v>
      </c>
      <c r="G17" s="27">
        <f t="shared" si="0"/>
        <v>4401</v>
      </c>
      <c r="H17" s="41">
        <f t="shared" si="1"/>
        <v>0.39634365994236309</v>
      </c>
      <c r="I17" s="27">
        <f t="shared" si="2"/>
        <v>2843</v>
      </c>
      <c r="J17" s="41">
        <f t="shared" si="3"/>
        <v>0.22453009003317012</v>
      </c>
    </row>
    <row r="18" spans="1:10" s="17" customFormat="1" x14ac:dyDescent="0.35">
      <c r="A18" s="24" t="s">
        <v>52</v>
      </c>
      <c r="B18" s="24" t="s">
        <v>11</v>
      </c>
      <c r="C18" s="27">
        <v>18143</v>
      </c>
      <c r="D18" s="27">
        <v>9906</v>
      </c>
      <c r="E18" s="27">
        <v>13689</v>
      </c>
      <c r="F18" s="27">
        <v>14923</v>
      </c>
      <c r="G18" s="27">
        <f t="shared" si="0"/>
        <v>-3220</v>
      </c>
      <c r="H18" s="41">
        <f t="shared" si="1"/>
        <v>-0.17747891748883868</v>
      </c>
      <c r="I18" s="27">
        <f t="shared" si="2"/>
        <v>1234</v>
      </c>
      <c r="J18" s="41">
        <f t="shared" si="3"/>
        <v>9.014537219665425E-2</v>
      </c>
    </row>
    <row r="19" spans="1:10" s="17" customFormat="1" x14ac:dyDescent="0.35">
      <c r="A19" s="24" t="s">
        <v>53</v>
      </c>
      <c r="B19" s="24" t="s">
        <v>18</v>
      </c>
      <c r="C19" s="27">
        <v>10786</v>
      </c>
      <c r="D19" s="27">
        <v>15779</v>
      </c>
      <c r="E19" s="27">
        <v>13434</v>
      </c>
      <c r="F19" s="27">
        <v>12741</v>
      </c>
      <c r="G19" s="27">
        <f t="shared" si="0"/>
        <v>1955</v>
      </c>
      <c r="H19" s="41">
        <f t="shared" si="1"/>
        <v>0.18125347672909328</v>
      </c>
      <c r="I19" s="27">
        <f t="shared" si="2"/>
        <v>-693</v>
      </c>
      <c r="J19" s="41">
        <f t="shared" si="3"/>
        <v>-5.1585529254131311E-2</v>
      </c>
    </row>
    <row r="20" spans="1:10" s="17" customFormat="1" x14ac:dyDescent="0.35">
      <c r="A20" s="24" t="s">
        <v>57</v>
      </c>
      <c r="B20" s="24" t="s">
        <v>9</v>
      </c>
      <c r="C20" s="27">
        <v>15599</v>
      </c>
      <c r="D20" s="27">
        <v>8523</v>
      </c>
      <c r="E20" s="27">
        <v>9960</v>
      </c>
      <c r="F20" s="27">
        <v>10466</v>
      </c>
      <c r="G20" s="27">
        <f t="shared" si="0"/>
        <v>-5133</v>
      </c>
      <c r="H20" s="41">
        <f t="shared" si="1"/>
        <v>-0.32905955509968587</v>
      </c>
      <c r="I20" s="27">
        <f t="shared" si="2"/>
        <v>506</v>
      </c>
      <c r="J20" s="41">
        <f t="shared" si="3"/>
        <v>5.080321285140562E-2</v>
      </c>
    </row>
    <row r="21" spans="1:10" s="17" customFormat="1" x14ac:dyDescent="0.35">
      <c r="A21" s="24" t="s">
        <v>58</v>
      </c>
      <c r="B21" s="24" t="s">
        <v>5</v>
      </c>
      <c r="C21" s="27">
        <v>11647</v>
      </c>
      <c r="D21" s="27">
        <v>7553</v>
      </c>
      <c r="E21" s="27">
        <v>9790</v>
      </c>
      <c r="F21" s="27">
        <v>9994</v>
      </c>
      <c r="G21" s="27">
        <f t="shared" si="0"/>
        <v>-1653</v>
      </c>
      <c r="H21" s="41">
        <f t="shared" si="1"/>
        <v>-0.14192495921696574</v>
      </c>
      <c r="I21" s="27">
        <f t="shared" si="2"/>
        <v>204</v>
      </c>
      <c r="J21" s="41">
        <f t="shared" si="3"/>
        <v>2.0837589376915218E-2</v>
      </c>
    </row>
    <row r="22" spans="1:10" s="17" customFormat="1" x14ac:dyDescent="0.35">
      <c r="A22" s="24" t="s">
        <v>56</v>
      </c>
      <c r="B22" s="24" t="s">
        <v>19</v>
      </c>
      <c r="C22" s="27">
        <v>126234</v>
      </c>
      <c r="D22" s="27">
        <v>8707</v>
      </c>
      <c r="E22" s="27">
        <v>11640</v>
      </c>
      <c r="F22" s="27">
        <v>8073</v>
      </c>
      <c r="G22" s="27">
        <f t="shared" si="0"/>
        <v>-118161</v>
      </c>
      <c r="H22" s="41">
        <f t="shared" si="1"/>
        <v>-0.93604734065307282</v>
      </c>
      <c r="I22" s="27">
        <f t="shared" si="2"/>
        <v>-3567</v>
      </c>
      <c r="J22" s="41">
        <f t="shared" si="3"/>
        <v>-0.30644329896907219</v>
      </c>
    </row>
    <row r="23" spans="1:10" s="17" customFormat="1" x14ac:dyDescent="0.35">
      <c r="A23" s="24" t="s">
        <v>61</v>
      </c>
      <c r="B23" s="24" t="s">
        <v>3</v>
      </c>
      <c r="C23" s="27">
        <v>5360</v>
      </c>
      <c r="D23" s="27">
        <v>4755</v>
      </c>
      <c r="E23" s="27">
        <v>5803</v>
      </c>
      <c r="F23" s="27">
        <v>7475</v>
      </c>
      <c r="G23" s="27">
        <f t="shared" si="0"/>
        <v>2115</v>
      </c>
      <c r="H23" s="41">
        <f t="shared" si="1"/>
        <v>0.39458955223880599</v>
      </c>
      <c r="I23" s="27">
        <f t="shared" si="2"/>
        <v>1672</v>
      </c>
      <c r="J23" s="41">
        <f t="shared" si="3"/>
        <v>0.28812683094950886</v>
      </c>
    </row>
    <row r="24" spans="1:10" s="17" customFormat="1" x14ac:dyDescent="0.35">
      <c r="A24" s="24" t="s">
        <v>59</v>
      </c>
      <c r="B24" s="24" t="s">
        <v>17</v>
      </c>
      <c r="C24" s="27">
        <v>9546</v>
      </c>
      <c r="D24" s="27">
        <v>5563</v>
      </c>
      <c r="E24" s="27">
        <v>6482</v>
      </c>
      <c r="F24" s="27">
        <v>6086</v>
      </c>
      <c r="G24" s="27">
        <f t="shared" si="0"/>
        <v>-3460</v>
      </c>
      <c r="H24" s="41">
        <f t="shared" si="1"/>
        <v>-0.36245547873454848</v>
      </c>
      <c r="I24" s="27">
        <f t="shared" si="2"/>
        <v>-396</v>
      </c>
      <c r="J24" s="41">
        <f t="shared" si="3"/>
        <v>-6.1092255476704722E-2</v>
      </c>
    </row>
    <row r="25" spans="1:10" s="17" customFormat="1" x14ac:dyDescent="0.35">
      <c r="A25" s="24" t="s">
        <v>60</v>
      </c>
      <c r="B25" s="24" t="s">
        <v>14</v>
      </c>
      <c r="C25" s="27">
        <v>5603</v>
      </c>
      <c r="D25" s="27">
        <v>4733</v>
      </c>
      <c r="E25" s="27">
        <v>5976</v>
      </c>
      <c r="F25" s="27">
        <v>6032</v>
      </c>
      <c r="G25" s="27">
        <f t="shared" si="0"/>
        <v>429</v>
      </c>
      <c r="H25" s="41">
        <f t="shared" si="1"/>
        <v>7.6566125290023199E-2</v>
      </c>
      <c r="I25" s="27">
        <f t="shared" si="2"/>
        <v>56</v>
      </c>
      <c r="J25" s="41">
        <f t="shared" si="3"/>
        <v>9.3708165997322627E-3</v>
      </c>
    </row>
    <row r="26" spans="1:10" s="17" customFormat="1" x14ac:dyDescent="0.35">
      <c r="A26" s="24" t="s">
        <v>62</v>
      </c>
      <c r="B26" s="24" t="s">
        <v>20</v>
      </c>
      <c r="C26" s="27">
        <v>10088</v>
      </c>
      <c r="D26" s="27">
        <v>2238</v>
      </c>
      <c r="E26" s="27">
        <v>4985</v>
      </c>
      <c r="F26" s="27">
        <v>5297</v>
      </c>
      <c r="G26" s="27">
        <f t="shared" si="0"/>
        <v>-4791</v>
      </c>
      <c r="H26" s="41">
        <f t="shared" si="1"/>
        <v>-0.47492069785884217</v>
      </c>
      <c r="I26" s="27">
        <f t="shared" si="2"/>
        <v>312</v>
      </c>
      <c r="J26" s="41">
        <f t="shared" si="3"/>
        <v>6.2587763289869605E-2</v>
      </c>
    </row>
    <row r="27" spans="1:10" s="17" customFormat="1" x14ac:dyDescent="0.35">
      <c r="A27" s="24" t="s">
        <v>2</v>
      </c>
      <c r="B27" s="24" t="s">
        <v>2</v>
      </c>
      <c r="C27" s="27">
        <v>4729</v>
      </c>
      <c r="D27" s="27">
        <v>3931</v>
      </c>
      <c r="E27" s="27">
        <v>4511</v>
      </c>
      <c r="F27" s="27">
        <v>5194</v>
      </c>
      <c r="G27" s="27">
        <f t="shared" si="0"/>
        <v>465</v>
      </c>
      <c r="H27" s="41">
        <f t="shared" si="1"/>
        <v>9.8329456544724039E-2</v>
      </c>
      <c r="I27" s="27">
        <f t="shared" si="2"/>
        <v>683</v>
      </c>
      <c r="J27" s="41">
        <f t="shared" si="3"/>
        <v>0.15140767013965861</v>
      </c>
    </row>
    <row r="28" spans="1:10" s="17" customFormat="1" x14ac:dyDescent="0.35">
      <c r="A28" s="24" t="s">
        <v>63</v>
      </c>
      <c r="B28" s="24" t="s">
        <v>21</v>
      </c>
      <c r="C28" s="27">
        <v>13772</v>
      </c>
      <c r="D28" s="27">
        <v>2274</v>
      </c>
      <c r="E28" s="27">
        <v>3466</v>
      </c>
      <c r="F28" s="27">
        <v>4783</v>
      </c>
      <c r="G28" s="27">
        <f t="shared" ref="G28" si="4">F28-C28</f>
        <v>-8989</v>
      </c>
      <c r="H28" s="41">
        <f t="shared" ref="H28" si="5">(F28-C28)/C28</f>
        <v>-0.65270113273308161</v>
      </c>
      <c r="I28" s="27">
        <f t="shared" ref="I28" si="6">F28-E28</f>
        <v>1317</v>
      </c>
      <c r="J28" s="41">
        <f t="shared" ref="J28" si="7">(F28-E28)/E28</f>
        <v>0.37997691863819966</v>
      </c>
    </row>
    <row r="29" spans="1:10" x14ac:dyDescent="0.35">
      <c r="A29" s="1"/>
      <c r="B29" s="2"/>
    </row>
    <row r="30" spans="1:10" x14ac:dyDescent="0.35">
      <c r="A30" s="15" t="s">
        <v>64</v>
      </c>
      <c r="B30" s="2"/>
    </row>
    <row r="31" spans="1:10" x14ac:dyDescent="0.35">
      <c r="A31" s="16"/>
      <c r="B31" s="16"/>
      <c r="C31" s="62" t="s">
        <v>124</v>
      </c>
      <c r="D31" s="62"/>
      <c r="E31" s="62"/>
      <c r="F31" s="62"/>
      <c r="G31" s="61" t="s">
        <v>114</v>
      </c>
      <c r="H31" s="61"/>
      <c r="I31" s="61"/>
      <c r="J31" s="61"/>
    </row>
    <row r="32" spans="1:10" x14ac:dyDescent="0.35">
      <c r="A32" s="16"/>
      <c r="B32" s="16"/>
      <c r="C32" s="37">
        <v>2019</v>
      </c>
      <c r="D32" s="35">
        <v>2023</v>
      </c>
      <c r="E32" s="36">
        <v>2024</v>
      </c>
      <c r="F32" s="34">
        <v>2025</v>
      </c>
      <c r="G32" s="61" t="s">
        <v>115</v>
      </c>
      <c r="H32" s="61"/>
      <c r="I32" s="61" t="s">
        <v>116</v>
      </c>
      <c r="J32" s="61"/>
    </row>
    <row r="33" spans="1:11" s="17" customFormat="1" x14ac:dyDescent="0.35">
      <c r="A33" s="18" t="s">
        <v>42</v>
      </c>
      <c r="B33" s="24" t="s">
        <v>40</v>
      </c>
      <c r="C33" s="27">
        <v>3008253</v>
      </c>
      <c r="D33" s="27">
        <v>2786066</v>
      </c>
      <c r="E33" s="27">
        <v>2867725</v>
      </c>
      <c r="F33" s="27">
        <v>2904395</v>
      </c>
      <c r="G33" s="27">
        <f>F33-C33</f>
        <v>-103858</v>
      </c>
      <c r="H33" s="41">
        <f>(F33-C33)/C33</f>
        <v>-3.4524356827700331E-2</v>
      </c>
      <c r="I33" s="27">
        <f>F33-E33</f>
        <v>36670</v>
      </c>
      <c r="J33" s="41">
        <f>(F33-E33)/E33</f>
        <v>1.2787139631589501E-2</v>
      </c>
    </row>
    <row r="34" spans="1:11" s="17" customFormat="1" x14ac:dyDescent="0.35">
      <c r="A34" s="18" t="s">
        <v>43</v>
      </c>
      <c r="B34" s="24" t="s">
        <v>0</v>
      </c>
      <c r="C34" s="27">
        <v>1122750</v>
      </c>
      <c r="D34" s="27">
        <v>1325542</v>
      </c>
      <c r="E34" s="27">
        <v>1315394</v>
      </c>
      <c r="F34" s="27">
        <v>1289424</v>
      </c>
      <c r="G34" s="27">
        <f t="shared" ref="G34:G56" si="8">F34-C34</f>
        <v>166674</v>
      </c>
      <c r="H34" s="41">
        <f t="shared" ref="H34:H56" si="9">(F34-C34)/C34</f>
        <v>0.14845156980627922</v>
      </c>
      <c r="I34" s="27">
        <f t="shared" ref="I34:I56" si="10">F34-E34</f>
        <v>-25970</v>
      </c>
      <c r="J34" s="41">
        <f t="shared" ref="J34:J56" si="11">(F34-E34)/E34</f>
        <v>-1.9743133996353943E-2</v>
      </c>
      <c r="K34" s="51"/>
    </row>
    <row r="35" spans="1:11" s="21" customFormat="1" x14ac:dyDescent="0.35">
      <c r="A35" s="19" t="s">
        <v>44</v>
      </c>
      <c r="B35" s="33" t="s">
        <v>1</v>
      </c>
      <c r="C35" s="59">
        <v>1885503</v>
      </c>
      <c r="D35" s="59">
        <v>1460524</v>
      </c>
      <c r="E35" s="59">
        <v>1552331</v>
      </c>
      <c r="F35" s="59">
        <v>1614971</v>
      </c>
      <c r="G35" s="42">
        <f t="shared" si="8"/>
        <v>-270532</v>
      </c>
      <c r="H35" s="43">
        <f t="shared" si="9"/>
        <v>-0.14348001567751417</v>
      </c>
      <c r="I35" s="42">
        <f t="shared" si="10"/>
        <v>62640</v>
      </c>
      <c r="J35" s="43">
        <f t="shared" si="11"/>
        <v>4.0352218695626128E-2</v>
      </c>
    </row>
    <row r="36" spans="1:11" s="17" customFormat="1" x14ac:dyDescent="0.35">
      <c r="A36" s="24" t="s">
        <v>45</v>
      </c>
      <c r="B36" s="24" t="s">
        <v>15</v>
      </c>
      <c r="C36" s="27">
        <v>632143</v>
      </c>
      <c r="D36" s="27">
        <v>559564</v>
      </c>
      <c r="E36" s="27">
        <v>555203</v>
      </c>
      <c r="F36" s="27">
        <v>554139</v>
      </c>
      <c r="G36" s="27">
        <f t="shared" si="8"/>
        <v>-78004</v>
      </c>
      <c r="H36" s="41">
        <f t="shared" si="9"/>
        <v>-0.12339613030595925</v>
      </c>
      <c r="I36" s="27">
        <f t="shared" si="10"/>
        <v>-1064</v>
      </c>
      <c r="J36" s="44">
        <f t="shared" si="11"/>
        <v>-1.9164161576936724E-3</v>
      </c>
    </row>
    <row r="37" spans="1:11" s="17" customFormat="1" x14ac:dyDescent="0.35">
      <c r="A37" s="24" t="s">
        <v>46</v>
      </c>
      <c r="B37" s="24" t="s">
        <v>8</v>
      </c>
      <c r="C37" s="27">
        <v>126901</v>
      </c>
      <c r="D37" s="27">
        <v>161515</v>
      </c>
      <c r="E37" s="27">
        <v>179365</v>
      </c>
      <c r="F37" s="27">
        <v>194602</v>
      </c>
      <c r="G37" s="27">
        <f t="shared" si="8"/>
        <v>67701</v>
      </c>
      <c r="H37" s="41">
        <f t="shared" si="9"/>
        <v>0.53349461391163189</v>
      </c>
      <c r="I37" s="27">
        <f t="shared" si="10"/>
        <v>15237</v>
      </c>
      <c r="J37" s="41">
        <f t="shared" si="11"/>
        <v>8.4949683606054691E-2</v>
      </c>
    </row>
    <row r="38" spans="1:11" s="17" customFormat="1" x14ac:dyDescent="0.35">
      <c r="A38" s="24" t="s">
        <v>47</v>
      </c>
      <c r="B38" s="24" t="s">
        <v>13</v>
      </c>
      <c r="C38" s="27">
        <v>132109</v>
      </c>
      <c r="D38" s="27">
        <v>96110</v>
      </c>
      <c r="E38" s="27">
        <v>98516</v>
      </c>
      <c r="F38" s="27">
        <v>99857</v>
      </c>
      <c r="G38" s="27">
        <f t="shared" si="8"/>
        <v>-32252</v>
      </c>
      <c r="H38" s="41">
        <f t="shared" si="9"/>
        <v>-0.24413173969979335</v>
      </c>
      <c r="I38" s="27">
        <f t="shared" si="10"/>
        <v>1341</v>
      </c>
      <c r="J38" s="41">
        <f t="shared" si="11"/>
        <v>1.3612002111332169E-2</v>
      </c>
    </row>
    <row r="39" spans="1:11" s="17" customFormat="1" x14ac:dyDescent="0.35">
      <c r="A39" s="24" t="s">
        <v>49</v>
      </c>
      <c r="B39" s="24" t="s">
        <v>16</v>
      </c>
      <c r="C39" s="27">
        <v>74459</v>
      </c>
      <c r="D39" s="27">
        <v>52426</v>
      </c>
      <c r="E39" s="27">
        <v>62907</v>
      </c>
      <c r="F39" s="27">
        <v>69980</v>
      </c>
      <c r="G39" s="27">
        <f t="shared" si="8"/>
        <v>-4479</v>
      </c>
      <c r="H39" s="41">
        <f t="shared" si="9"/>
        <v>-6.0153910205616515E-2</v>
      </c>
      <c r="I39" s="27">
        <f t="shared" si="10"/>
        <v>7073</v>
      </c>
      <c r="J39" s="41">
        <f t="shared" si="11"/>
        <v>0.11243581795348689</v>
      </c>
    </row>
    <row r="40" spans="1:11" s="17" customFormat="1" x14ac:dyDescent="0.35">
      <c r="A40" s="24" t="s">
        <v>48</v>
      </c>
      <c r="B40" s="24" t="s">
        <v>7</v>
      </c>
      <c r="C40" s="27">
        <v>59970</v>
      </c>
      <c r="D40" s="27">
        <v>52305</v>
      </c>
      <c r="E40" s="27">
        <v>58366</v>
      </c>
      <c r="F40" s="27">
        <v>59478</v>
      </c>
      <c r="G40" s="27">
        <f t="shared" si="8"/>
        <v>-492</v>
      </c>
      <c r="H40" s="41">
        <f t="shared" si="9"/>
        <v>-8.2041020510255133E-3</v>
      </c>
      <c r="I40" s="27">
        <f t="shared" si="10"/>
        <v>1112</v>
      </c>
      <c r="J40" s="41">
        <f t="shared" si="11"/>
        <v>1.9052187917623274E-2</v>
      </c>
    </row>
    <row r="41" spans="1:11" s="17" customFormat="1" x14ac:dyDescent="0.35">
      <c r="A41" s="24" t="s">
        <v>41</v>
      </c>
      <c r="B41" s="24" t="s">
        <v>41</v>
      </c>
      <c r="C41" s="27">
        <v>43409</v>
      </c>
      <c r="D41" s="27">
        <v>42984</v>
      </c>
      <c r="E41" s="27">
        <v>47848</v>
      </c>
      <c r="F41" s="27">
        <v>52923</v>
      </c>
      <c r="G41" s="27">
        <f t="shared" si="8"/>
        <v>9514</v>
      </c>
      <c r="H41" s="41">
        <f t="shared" si="9"/>
        <v>0.21917113962542331</v>
      </c>
      <c r="I41" s="27">
        <f t="shared" si="10"/>
        <v>5075</v>
      </c>
      <c r="J41" s="41">
        <f t="shared" si="11"/>
        <v>0.10606503929108844</v>
      </c>
    </row>
    <row r="42" spans="1:11" s="17" customFormat="1" x14ac:dyDescent="0.35">
      <c r="A42" s="24" t="s">
        <v>50</v>
      </c>
      <c r="B42" s="24" t="s">
        <v>12</v>
      </c>
      <c r="C42" s="27">
        <v>69188</v>
      </c>
      <c r="D42" s="27">
        <v>42926</v>
      </c>
      <c r="E42" s="27">
        <v>46046</v>
      </c>
      <c r="F42" s="27">
        <v>51997</v>
      </c>
      <c r="G42" s="27">
        <f t="shared" si="8"/>
        <v>-17191</v>
      </c>
      <c r="H42" s="41">
        <f t="shared" si="9"/>
        <v>-0.2484679424177603</v>
      </c>
      <c r="I42" s="27">
        <f t="shared" si="10"/>
        <v>5951</v>
      </c>
      <c r="J42" s="41">
        <f t="shared" si="11"/>
        <v>0.12924032489249881</v>
      </c>
    </row>
    <row r="43" spans="1:11" s="17" customFormat="1" x14ac:dyDescent="0.35">
      <c r="A43" s="24" t="s">
        <v>53</v>
      </c>
      <c r="B43" s="24" t="s">
        <v>18</v>
      </c>
      <c r="C43" s="27">
        <v>37370</v>
      </c>
      <c r="D43" s="27">
        <v>68395</v>
      </c>
      <c r="E43" s="27">
        <v>57227</v>
      </c>
      <c r="F43" s="27">
        <v>51011</v>
      </c>
      <c r="G43" s="27">
        <f t="shared" si="8"/>
        <v>13641</v>
      </c>
      <c r="H43" s="41">
        <f t="shared" si="9"/>
        <v>0.36502542146106504</v>
      </c>
      <c r="I43" s="27">
        <f t="shared" si="10"/>
        <v>-6216</v>
      </c>
      <c r="J43" s="41">
        <f t="shared" si="11"/>
        <v>-0.10862005696611739</v>
      </c>
    </row>
    <row r="44" spans="1:11" s="17" customFormat="1" x14ac:dyDescent="0.35">
      <c r="A44" s="24" t="s">
        <v>51</v>
      </c>
      <c r="B44" s="24" t="s">
        <v>10</v>
      </c>
      <c r="C44" s="27">
        <v>33149</v>
      </c>
      <c r="D44" s="27">
        <v>50225</v>
      </c>
      <c r="E44" s="27">
        <v>41327</v>
      </c>
      <c r="F44" s="27">
        <v>37407</v>
      </c>
      <c r="G44" s="27">
        <f t="shared" si="8"/>
        <v>4258</v>
      </c>
      <c r="H44" s="41">
        <f t="shared" si="9"/>
        <v>0.12845033032670669</v>
      </c>
      <c r="I44" s="27">
        <f t="shared" si="10"/>
        <v>-3920</v>
      </c>
      <c r="J44" s="41">
        <f t="shared" si="11"/>
        <v>-9.4853243642170973E-2</v>
      </c>
    </row>
    <row r="45" spans="1:11" s="17" customFormat="1" x14ac:dyDescent="0.35">
      <c r="A45" s="24" t="s">
        <v>54</v>
      </c>
      <c r="B45" s="24" t="s">
        <v>6</v>
      </c>
      <c r="C45" s="27">
        <v>28898</v>
      </c>
      <c r="D45" s="27">
        <v>27251</v>
      </c>
      <c r="E45" s="27">
        <v>28456</v>
      </c>
      <c r="F45" s="27">
        <v>35475</v>
      </c>
      <c r="G45" s="27">
        <f t="shared" si="8"/>
        <v>6577</v>
      </c>
      <c r="H45" s="41">
        <f t="shared" si="9"/>
        <v>0.22759360509377813</v>
      </c>
      <c r="I45" s="27">
        <f t="shared" si="10"/>
        <v>7019</v>
      </c>
      <c r="J45" s="41">
        <f t="shared" si="11"/>
        <v>0.24666151251054258</v>
      </c>
    </row>
    <row r="46" spans="1:11" s="17" customFormat="1" x14ac:dyDescent="0.35">
      <c r="A46" s="24" t="s">
        <v>52</v>
      </c>
      <c r="B46" s="24" t="s">
        <v>11</v>
      </c>
      <c r="C46" s="27">
        <v>38843</v>
      </c>
      <c r="D46" s="27">
        <v>27612</v>
      </c>
      <c r="E46" s="27">
        <v>35237</v>
      </c>
      <c r="F46" s="27">
        <v>35006</v>
      </c>
      <c r="G46" s="27">
        <f t="shared" si="8"/>
        <v>-3837</v>
      </c>
      <c r="H46" s="41">
        <f t="shared" si="9"/>
        <v>-9.878227737301444E-2</v>
      </c>
      <c r="I46" s="27">
        <f t="shared" si="10"/>
        <v>-231</v>
      </c>
      <c r="J46" s="41">
        <f t="shared" si="11"/>
        <v>-6.5556091608252685E-3</v>
      </c>
    </row>
    <row r="47" spans="1:11" s="17" customFormat="1" x14ac:dyDescent="0.35">
      <c r="A47" s="24" t="s">
        <v>55</v>
      </c>
      <c r="B47" s="24" t="s">
        <v>4</v>
      </c>
      <c r="C47" s="27">
        <v>25801</v>
      </c>
      <c r="D47" s="27">
        <v>21140</v>
      </c>
      <c r="E47" s="27">
        <v>27804</v>
      </c>
      <c r="F47" s="27">
        <v>33670</v>
      </c>
      <c r="G47" s="27">
        <f t="shared" si="8"/>
        <v>7869</v>
      </c>
      <c r="H47" s="41">
        <f t="shared" si="9"/>
        <v>0.30498817875276152</v>
      </c>
      <c r="I47" s="27">
        <f t="shared" si="10"/>
        <v>5866</v>
      </c>
      <c r="J47" s="41">
        <f t="shared" si="11"/>
        <v>0.21097683786505539</v>
      </c>
    </row>
    <row r="48" spans="1:11" s="17" customFormat="1" x14ac:dyDescent="0.35">
      <c r="A48" s="24" t="s">
        <v>57</v>
      </c>
      <c r="B48" s="24" t="s">
        <v>9</v>
      </c>
      <c r="C48" s="27">
        <v>34083</v>
      </c>
      <c r="D48" s="27">
        <v>18165</v>
      </c>
      <c r="E48" s="27">
        <v>22047</v>
      </c>
      <c r="F48" s="27">
        <v>21872</v>
      </c>
      <c r="G48" s="27">
        <f t="shared" si="8"/>
        <v>-12211</v>
      </c>
      <c r="H48" s="41">
        <f t="shared" si="9"/>
        <v>-0.35827245254232315</v>
      </c>
      <c r="I48" s="27">
        <f t="shared" si="10"/>
        <v>-175</v>
      </c>
      <c r="J48" s="41">
        <f t="shared" si="11"/>
        <v>-7.9375878804372468E-3</v>
      </c>
    </row>
    <row r="49" spans="1:10" s="17" customFormat="1" x14ac:dyDescent="0.35">
      <c r="A49" s="24" t="s">
        <v>58</v>
      </c>
      <c r="B49" s="24" t="s">
        <v>5</v>
      </c>
      <c r="C49" s="27">
        <v>24168</v>
      </c>
      <c r="D49" s="27">
        <v>16392</v>
      </c>
      <c r="E49" s="27">
        <v>19692</v>
      </c>
      <c r="F49" s="27">
        <v>20495</v>
      </c>
      <c r="G49" s="27">
        <f t="shared" si="8"/>
        <v>-3673</v>
      </c>
      <c r="H49" s="41">
        <f t="shared" si="9"/>
        <v>-0.15197782191327375</v>
      </c>
      <c r="I49" s="27">
        <f t="shared" si="10"/>
        <v>803</v>
      </c>
      <c r="J49" s="41">
        <f t="shared" si="11"/>
        <v>4.0777980905951652E-2</v>
      </c>
    </row>
    <row r="50" spans="1:10" s="17" customFormat="1" x14ac:dyDescent="0.35">
      <c r="A50" s="24" t="s">
        <v>56</v>
      </c>
      <c r="B50" s="24" t="s">
        <v>19</v>
      </c>
      <c r="C50" s="27">
        <v>256391</v>
      </c>
      <c r="D50" s="27">
        <v>16442</v>
      </c>
      <c r="E50" s="27">
        <v>19636</v>
      </c>
      <c r="F50" s="27">
        <v>13633</v>
      </c>
      <c r="G50" s="27">
        <f t="shared" si="8"/>
        <v>-242758</v>
      </c>
      <c r="H50" s="41">
        <f t="shared" si="9"/>
        <v>-0.94682730673073545</v>
      </c>
      <c r="I50" s="27">
        <f t="shared" si="10"/>
        <v>-6003</v>
      </c>
      <c r="J50" s="41">
        <f t="shared" si="11"/>
        <v>-0.30571399470360561</v>
      </c>
    </row>
    <row r="51" spans="1:10" s="17" customFormat="1" x14ac:dyDescent="0.35">
      <c r="A51" s="24" t="s">
        <v>61</v>
      </c>
      <c r="B51" s="24" t="s">
        <v>3</v>
      </c>
      <c r="C51" s="27">
        <v>10679</v>
      </c>
      <c r="D51" s="27">
        <v>10034</v>
      </c>
      <c r="E51" s="27">
        <v>12209</v>
      </c>
      <c r="F51" s="27">
        <v>13313</v>
      </c>
      <c r="G51" s="27">
        <f t="shared" si="8"/>
        <v>2634</v>
      </c>
      <c r="H51" s="41">
        <f t="shared" si="9"/>
        <v>0.24665230826856446</v>
      </c>
      <c r="I51" s="27">
        <f t="shared" si="10"/>
        <v>1104</v>
      </c>
      <c r="J51" s="41">
        <f t="shared" si="11"/>
        <v>9.0425096240478342E-2</v>
      </c>
    </row>
    <row r="52" spans="1:10" s="17" customFormat="1" x14ac:dyDescent="0.35">
      <c r="A52" s="24" t="s">
        <v>59</v>
      </c>
      <c r="B52" s="24" t="s">
        <v>17</v>
      </c>
      <c r="C52" s="27">
        <v>18737</v>
      </c>
      <c r="D52" s="27">
        <v>11629</v>
      </c>
      <c r="E52" s="27">
        <v>13452</v>
      </c>
      <c r="F52" s="27">
        <v>12672</v>
      </c>
      <c r="G52" s="27">
        <f t="shared" si="8"/>
        <v>-6065</v>
      </c>
      <c r="H52" s="41">
        <f t="shared" si="9"/>
        <v>-0.32369109249079364</v>
      </c>
      <c r="I52" s="27">
        <f t="shared" si="10"/>
        <v>-780</v>
      </c>
      <c r="J52" s="41">
        <f t="shared" si="11"/>
        <v>-5.7983942908117751E-2</v>
      </c>
    </row>
    <row r="53" spans="1:10" s="17" customFormat="1" x14ac:dyDescent="0.35">
      <c r="A53" s="24" t="s">
        <v>60</v>
      </c>
      <c r="B53" s="24" t="s">
        <v>14</v>
      </c>
      <c r="C53" s="27">
        <v>10507</v>
      </c>
      <c r="D53" s="27">
        <v>10170</v>
      </c>
      <c r="E53" s="27">
        <v>10939</v>
      </c>
      <c r="F53" s="27">
        <v>11928</v>
      </c>
      <c r="G53" s="27">
        <f t="shared" si="8"/>
        <v>1421</v>
      </c>
      <c r="H53" s="41">
        <f t="shared" si="9"/>
        <v>0.13524317121918722</v>
      </c>
      <c r="I53" s="27">
        <f t="shared" si="10"/>
        <v>989</v>
      </c>
      <c r="J53" s="41">
        <f t="shared" si="11"/>
        <v>9.04104579943322E-2</v>
      </c>
    </row>
    <row r="54" spans="1:10" s="17" customFormat="1" x14ac:dyDescent="0.35">
      <c r="A54" s="24" t="s">
        <v>2</v>
      </c>
      <c r="B54" s="24" t="s">
        <v>2</v>
      </c>
      <c r="C54" s="27">
        <v>9941</v>
      </c>
      <c r="D54" s="27">
        <v>8289</v>
      </c>
      <c r="E54" s="27">
        <v>9276</v>
      </c>
      <c r="F54" s="27">
        <v>10581</v>
      </c>
      <c r="G54" s="27">
        <f t="shared" si="8"/>
        <v>640</v>
      </c>
      <c r="H54" s="41">
        <f t="shared" si="9"/>
        <v>6.4379841062267379E-2</v>
      </c>
      <c r="I54" s="27">
        <f t="shared" si="10"/>
        <v>1305</v>
      </c>
      <c r="J54" s="41">
        <f t="shared" si="11"/>
        <v>0.14068564036222508</v>
      </c>
    </row>
    <row r="55" spans="1:10" s="17" customFormat="1" x14ac:dyDescent="0.35">
      <c r="A55" s="24" t="s">
        <v>63</v>
      </c>
      <c r="B55" s="24" t="s">
        <v>21</v>
      </c>
      <c r="C55" s="27">
        <v>23441</v>
      </c>
      <c r="D55" s="27">
        <v>4959</v>
      </c>
      <c r="E55" s="27">
        <v>6287</v>
      </c>
      <c r="F55" s="27">
        <v>8295</v>
      </c>
      <c r="G55" s="27">
        <f t="shared" si="8"/>
        <v>-15146</v>
      </c>
      <c r="H55" s="41">
        <f t="shared" si="9"/>
        <v>-0.6461328441619385</v>
      </c>
      <c r="I55" s="27">
        <f t="shared" si="10"/>
        <v>2008</v>
      </c>
      <c r="J55" s="41">
        <f t="shared" si="11"/>
        <v>0.31938921584221408</v>
      </c>
    </row>
    <row r="56" spans="1:10" s="17" customFormat="1" x14ac:dyDescent="0.35">
      <c r="A56" s="24" t="s">
        <v>62</v>
      </c>
      <c r="B56" s="24" t="s">
        <v>20</v>
      </c>
      <c r="C56" s="27">
        <v>15672</v>
      </c>
      <c r="D56" s="27">
        <v>4074</v>
      </c>
      <c r="E56" s="27">
        <v>7656</v>
      </c>
      <c r="F56" s="27">
        <v>7983</v>
      </c>
      <c r="G56" s="27">
        <f t="shared" si="8"/>
        <v>-7689</v>
      </c>
      <c r="H56" s="41">
        <f t="shared" si="9"/>
        <v>-0.49062021439509956</v>
      </c>
      <c r="I56" s="27">
        <f t="shared" si="10"/>
        <v>327</v>
      </c>
      <c r="J56" s="41">
        <f t="shared" si="11"/>
        <v>4.2711598746081506E-2</v>
      </c>
    </row>
    <row r="59" spans="1:10" x14ac:dyDescent="0.35">
      <c r="A59" s="31" t="s">
        <v>103</v>
      </c>
    </row>
    <row r="60" spans="1:10" x14ac:dyDescent="0.35">
      <c r="A60" s="15" t="s">
        <v>112</v>
      </c>
    </row>
    <row r="61" spans="1:10" x14ac:dyDescent="0.35">
      <c r="A61" s="25"/>
      <c r="B61" s="25"/>
      <c r="C61" s="62" t="s">
        <v>124</v>
      </c>
      <c r="D61" s="62"/>
      <c r="E61" s="62"/>
      <c r="F61" s="62"/>
      <c r="G61" s="61" t="s">
        <v>114</v>
      </c>
      <c r="H61" s="61"/>
      <c r="I61" s="61"/>
      <c r="J61" s="61"/>
    </row>
    <row r="62" spans="1:10" x14ac:dyDescent="0.35">
      <c r="A62" s="25"/>
      <c r="B62" s="25"/>
      <c r="C62" s="37">
        <v>2019</v>
      </c>
      <c r="D62" s="35">
        <v>2023</v>
      </c>
      <c r="E62" s="36">
        <v>2024</v>
      </c>
      <c r="F62" s="34">
        <v>2025</v>
      </c>
      <c r="G62" s="61" t="s">
        <v>115</v>
      </c>
      <c r="H62" s="61"/>
      <c r="I62" s="61" t="s">
        <v>116</v>
      </c>
      <c r="J62" s="61"/>
    </row>
    <row r="63" spans="1:10" s="17" customFormat="1" x14ac:dyDescent="0.35">
      <c r="A63" s="18" t="s">
        <v>42</v>
      </c>
      <c r="B63" s="24" t="s">
        <v>40</v>
      </c>
      <c r="C63" s="27">
        <v>3008253</v>
      </c>
      <c r="D63" s="27">
        <v>2786066</v>
      </c>
      <c r="E63" s="27">
        <v>2867725</v>
      </c>
      <c r="F63" s="27">
        <v>2904395</v>
      </c>
      <c r="G63" s="27">
        <f>F63-C63</f>
        <v>-103858</v>
      </c>
      <c r="H63" s="41">
        <f>(F63-C63)/C63</f>
        <v>-3.4524356827700331E-2</v>
      </c>
      <c r="I63" s="27">
        <f>F63-E63</f>
        <v>36670</v>
      </c>
      <c r="J63" s="41">
        <f>(F63-E63)/E63</f>
        <v>1.2787139631589501E-2</v>
      </c>
    </row>
    <row r="64" spans="1:10" s="17" customFormat="1" x14ac:dyDescent="0.35">
      <c r="A64" s="24" t="s">
        <v>65</v>
      </c>
      <c r="B64" s="24" t="s">
        <v>65</v>
      </c>
      <c r="C64" s="27">
        <v>1440449</v>
      </c>
      <c r="D64" s="27">
        <v>1364619</v>
      </c>
      <c r="E64" s="27">
        <v>1435676</v>
      </c>
      <c r="F64" s="27">
        <v>1498558</v>
      </c>
      <c r="G64" s="27">
        <f t="shared" ref="G64:G81" si="12">F64-C64</f>
        <v>58109</v>
      </c>
      <c r="H64" s="41">
        <f t="shared" ref="H64:H81" si="13">(F64-C64)/C64</f>
        <v>4.0340893707448165E-2</v>
      </c>
      <c r="I64" s="27">
        <f t="shared" ref="I64:I81" si="14">F64-E64</f>
        <v>62882</v>
      </c>
      <c r="J64" s="41">
        <f t="shared" ref="J64:J81" si="15">(F64-E64)/E64</f>
        <v>4.3799575948890973E-2</v>
      </c>
    </row>
    <row r="65" spans="1:10" s="17" customFormat="1" x14ac:dyDescent="0.35">
      <c r="A65" s="24" t="s">
        <v>97</v>
      </c>
      <c r="B65" s="24" t="s">
        <v>75</v>
      </c>
      <c r="C65" s="27">
        <v>399402</v>
      </c>
      <c r="D65" s="27">
        <v>363020</v>
      </c>
      <c r="E65" s="27">
        <v>380054</v>
      </c>
      <c r="F65" s="27">
        <v>360046</v>
      </c>
      <c r="G65" s="45">
        <f t="shared" si="12"/>
        <v>-39356</v>
      </c>
      <c r="H65" s="46">
        <f t="shared" si="13"/>
        <v>-9.8537313283358616E-2</v>
      </c>
      <c r="I65" s="45">
        <f t="shared" si="14"/>
        <v>-20008</v>
      </c>
      <c r="J65" s="46">
        <f t="shared" si="15"/>
        <v>-5.2645150425992097E-2</v>
      </c>
    </row>
    <row r="66" spans="1:10" s="17" customFormat="1" x14ac:dyDescent="0.35">
      <c r="A66" s="24" t="s">
        <v>82</v>
      </c>
      <c r="B66" s="24" t="s">
        <v>82</v>
      </c>
      <c r="C66" s="27">
        <v>361127</v>
      </c>
      <c r="D66" s="27">
        <v>331295</v>
      </c>
      <c r="E66" s="27">
        <v>333308</v>
      </c>
      <c r="F66" s="27">
        <v>329610</v>
      </c>
      <c r="G66" s="27">
        <f t="shared" si="12"/>
        <v>-31517</v>
      </c>
      <c r="H66" s="41">
        <f t="shared" si="13"/>
        <v>-8.7274006097577864E-2</v>
      </c>
      <c r="I66" s="27">
        <f t="shared" si="14"/>
        <v>-3698</v>
      </c>
      <c r="J66" s="41">
        <f t="shared" si="15"/>
        <v>-1.1094843208083814E-2</v>
      </c>
    </row>
    <row r="67" spans="1:10" s="17" customFormat="1" x14ac:dyDescent="0.35">
      <c r="A67" s="24" t="s">
        <v>84</v>
      </c>
      <c r="B67" s="24" t="s">
        <v>78</v>
      </c>
      <c r="C67" s="27">
        <v>258030</v>
      </c>
      <c r="D67" s="27">
        <v>209682</v>
      </c>
      <c r="E67" s="27">
        <v>214549</v>
      </c>
      <c r="F67" s="27">
        <v>227153</v>
      </c>
      <c r="G67" s="27">
        <f t="shared" si="12"/>
        <v>-30877</v>
      </c>
      <c r="H67" s="41">
        <f t="shared" si="13"/>
        <v>-0.11966438011083982</v>
      </c>
      <c r="I67" s="27">
        <f t="shared" si="14"/>
        <v>12604</v>
      </c>
      <c r="J67" s="41">
        <f t="shared" si="15"/>
        <v>5.8746486816531419E-2</v>
      </c>
    </row>
    <row r="68" spans="1:10" s="17" customFormat="1" x14ac:dyDescent="0.35">
      <c r="A68" s="24" t="s">
        <v>85</v>
      </c>
      <c r="B68" s="24" t="s">
        <v>85</v>
      </c>
      <c r="C68" s="27">
        <v>234300</v>
      </c>
      <c r="D68" s="27">
        <v>189786</v>
      </c>
      <c r="E68" s="27">
        <v>194062</v>
      </c>
      <c r="F68" s="27">
        <v>211420</v>
      </c>
      <c r="G68" s="27">
        <f t="shared" si="12"/>
        <v>-22880</v>
      </c>
      <c r="H68" s="41">
        <f t="shared" si="13"/>
        <v>-9.7652582159624413E-2</v>
      </c>
      <c r="I68" s="27">
        <f t="shared" si="14"/>
        <v>17358</v>
      </c>
      <c r="J68" s="41">
        <f t="shared" si="15"/>
        <v>8.9445641083777352E-2</v>
      </c>
    </row>
    <row r="69" spans="1:10" s="17" customFormat="1" x14ac:dyDescent="0.35">
      <c r="A69" s="24" t="s">
        <v>91</v>
      </c>
      <c r="B69" s="24" t="s">
        <v>69</v>
      </c>
      <c r="C69" s="27">
        <v>212898</v>
      </c>
      <c r="D69" s="27">
        <v>157325</v>
      </c>
      <c r="E69" s="27">
        <v>157350</v>
      </c>
      <c r="F69" s="27">
        <v>170532</v>
      </c>
      <c r="G69" s="27">
        <f t="shared" si="12"/>
        <v>-42366</v>
      </c>
      <c r="H69" s="41">
        <f t="shared" si="13"/>
        <v>-0.19899670264633768</v>
      </c>
      <c r="I69" s="27">
        <f t="shared" si="14"/>
        <v>13182</v>
      </c>
      <c r="J69" s="41">
        <f t="shared" si="15"/>
        <v>8.3775023832221157E-2</v>
      </c>
    </row>
    <row r="70" spans="1:10" s="17" customFormat="1" x14ac:dyDescent="0.35">
      <c r="A70" s="24" t="s">
        <v>99</v>
      </c>
      <c r="B70" s="24" t="s">
        <v>77</v>
      </c>
      <c r="C70" s="27">
        <v>121767</v>
      </c>
      <c r="D70" s="27">
        <v>126223</v>
      </c>
      <c r="E70" s="27">
        <v>110308</v>
      </c>
      <c r="F70" s="27">
        <v>107602</v>
      </c>
      <c r="G70" s="27">
        <f t="shared" si="12"/>
        <v>-14165</v>
      </c>
      <c r="H70" s="41">
        <f t="shared" si="13"/>
        <v>-0.11632872617375808</v>
      </c>
      <c r="I70" s="27">
        <f t="shared" si="14"/>
        <v>-2706</v>
      </c>
      <c r="J70" s="41">
        <f t="shared" si="15"/>
        <v>-2.4531312325488632E-2</v>
      </c>
    </row>
    <row r="71" spans="1:10" s="17" customFormat="1" x14ac:dyDescent="0.35">
      <c r="A71" s="24" t="s">
        <v>89</v>
      </c>
      <c r="B71" s="24" t="s">
        <v>67</v>
      </c>
      <c r="C71" s="27">
        <v>136875</v>
      </c>
      <c r="D71" s="27">
        <v>100801</v>
      </c>
      <c r="E71" s="27">
        <v>110760</v>
      </c>
      <c r="F71" s="27">
        <v>105168</v>
      </c>
      <c r="G71" s="27">
        <f t="shared" si="12"/>
        <v>-31707</v>
      </c>
      <c r="H71" s="41">
        <f t="shared" si="13"/>
        <v>-0.23164931506849315</v>
      </c>
      <c r="I71" s="27">
        <f t="shared" si="14"/>
        <v>-5592</v>
      </c>
      <c r="J71" s="41">
        <f t="shared" si="15"/>
        <v>-5.0487540628385702E-2</v>
      </c>
    </row>
    <row r="72" spans="1:10" s="17" customFormat="1" x14ac:dyDescent="0.35">
      <c r="A72" s="24" t="s">
        <v>100</v>
      </c>
      <c r="B72" s="24" t="s">
        <v>79</v>
      </c>
      <c r="C72" s="27">
        <v>84971</v>
      </c>
      <c r="D72" s="27">
        <v>94574</v>
      </c>
      <c r="E72" s="27">
        <v>107098</v>
      </c>
      <c r="F72" s="27">
        <v>95690</v>
      </c>
      <c r="G72" s="27">
        <f t="shared" si="12"/>
        <v>10719</v>
      </c>
      <c r="H72" s="41">
        <f t="shared" si="13"/>
        <v>0.12614892139671183</v>
      </c>
      <c r="I72" s="27">
        <f t="shared" si="14"/>
        <v>-11408</v>
      </c>
      <c r="J72" s="41">
        <f t="shared" si="15"/>
        <v>-0.10651926273133018</v>
      </c>
    </row>
    <row r="73" spans="1:10" s="17" customFormat="1" x14ac:dyDescent="0.35">
      <c r="A73" s="24" t="s">
        <v>95</v>
      </c>
      <c r="B73" s="24" t="s">
        <v>73</v>
      </c>
      <c r="C73" s="27">
        <v>101123</v>
      </c>
      <c r="D73" s="27">
        <v>79915</v>
      </c>
      <c r="E73" s="27">
        <v>87741</v>
      </c>
      <c r="F73" s="27">
        <v>81272</v>
      </c>
      <c r="G73" s="27">
        <f t="shared" si="12"/>
        <v>-19851</v>
      </c>
      <c r="H73" s="41">
        <f t="shared" si="13"/>
        <v>-0.19630548935454842</v>
      </c>
      <c r="I73" s="27">
        <f t="shared" si="14"/>
        <v>-6469</v>
      </c>
      <c r="J73" s="41">
        <f t="shared" si="15"/>
        <v>-7.3728359603834018E-2</v>
      </c>
    </row>
    <row r="74" spans="1:10" s="17" customFormat="1" x14ac:dyDescent="0.35">
      <c r="A74" s="24" t="s">
        <v>94</v>
      </c>
      <c r="B74" s="24" t="s">
        <v>72</v>
      </c>
      <c r="C74" s="27">
        <v>67224</v>
      </c>
      <c r="D74" s="27">
        <v>64651</v>
      </c>
      <c r="E74" s="27">
        <v>72904</v>
      </c>
      <c r="F74" s="27">
        <v>76653</v>
      </c>
      <c r="G74" s="27">
        <f t="shared" si="12"/>
        <v>9429</v>
      </c>
      <c r="H74" s="41">
        <f t="shared" si="13"/>
        <v>0.1402624062834702</v>
      </c>
      <c r="I74" s="27">
        <f t="shared" si="14"/>
        <v>3749</v>
      </c>
      <c r="J74" s="41">
        <f t="shared" si="15"/>
        <v>5.142379018983869E-2</v>
      </c>
    </row>
    <row r="75" spans="1:10" s="17" customFormat="1" x14ac:dyDescent="0.35">
      <c r="A75" s="24" t="s">
        <v>102</v>
      </c>
      <c r="B75" s="24" t="s">
        <v>81</v>
      </c>
      <c r="C75" s="27">
        <v>72229</v>
      </c>
      <c r="D75" s="27">
        <v>65629</v>
      </c>
      <c r="E75" s="27">
        <v>60033</v>
      </c>
      <c r="F75" s="27">
        <v>57766</v>
      </c>
      <c r="G75" s="27">
        <f t="shared" si="12"/>
        <v>-14463</v>
      </c>
      <c r="H75" s="41">
        <f t="shared" si="13"/>
        <v>-0.20023813149842862</v>
      </c>
      <c r="I75" s="27">
        <f t="shared" si="14"/>
        <v>-2267</v>
      </c>
      <c r="J75" s="41">
        <f t="shared" si="15"/>
        <v>-3.7762563923175584E-2</v>
      </c>
    </row>
    <row r="76" spans="1:10" s="17" customFormat="1" x14ac:dyDescent="0.35">
      <c r="A76" s="24" t="s">
        <v>101</v>
      </c>
      <c r="B76" s="24" t="s">
        <v>80</v>
      </c>
      <c r="C76" s="27">
        <v>36835</v>
      </c>
      <c r="D76" s="27">
        <v>41316</v>
      </c>
      <c r="E76" s="27">
        <v>38651</v>
      </c>
      <c r="F76" s="27">
        <v>35390</v>
      </c>
      <c r="G76" s="27">
        <f t="shared" si="12"/>
        <v>-1445</v>
      </c>
      <c r="H76" s="41">
        <f t="shared" si="13"/>
        <v>-3.9228994163160037E-2</v>
      </c>
      <c r="I76" s="27">
        <f t="shared" si="14"/>
        <v>-3261</v>
      </c>
      <c r="J76" s="41">
        <f t="shared" si="15"/>
        <v>-8.4370391451708882E-2</v>
      </c>
    </row>
    <row r="77" spans="1:10" s="17" customFormat="1" x14ac:dyDescent="0.35">
      <c r="A77" s="24" t="s">
        <v>98</v>
      </c>
      <c r="B77" s="24" t="s">
        <v>76</v>
      </c>
      <c r="C77" s="27">
        <v>12981</v>
      </c>
      <c r="D77" s="27">
        <v>18578</v>
      </c>
      <c r="E77" s="27">
        <v>19003</v>
      </c>
      <c r="F77" s="27">
        <v>23649</v>
      </c>
      <c r="G77" s="27">
        <f t="shared" si="12"/>
        <v>10668</v>
      </c>
      <c r="H77" s="41">
        <f t="shared" si="13"/>
        <v>0.8218165010399815</v>
      </c>
      <c r="I77" s="27">
        <f t="shared" si="14"/>
        <v>4646</v>
      </c>
      <c r="J77" s="41">
        <f t="shared" si="15"/>
        <v>0.24448771246645268</v>
      </c>
    </row>
    <row r="78" spans="1:10" s="17" customFormat="1" x14ac:dyDescent="0.35">
      <c r="A78" s="24" t="s">
        <v>93</v>
      </c>
      <c r="B78" s="24" t="s">
        <v>71</v>
      </c>
      <c r="C78" s="27">
        <v>19426</v>
      </c>
      <c r="D78" s="27">
        <v>45663</v>
      </c>
      <c r="E78" s="27">
        <v>23499</v>
      </c>
      <c r="F78" s="27">
        <v>19788</v>
      </c>
      <c r="G78" s="27">
        <f t="shared" si="12"/>
        <v>362</v>
      </c>
      <c r="H78" s="41">
        <f t="shared" si="13"/>
        <v>1.8634819314321014E-2</v>
      </c>
      <c r="I78" s="27">
        <f t="shared" si="14"/>
        <v>-3711</v>
      </c>
      <c r="J78" s="41">
        <f t="shared" si="15"/>
        <v>-0.15792161368568874</v>
      </c>
    </row>
    <row r="79" spans="1:10" s="17" customFormat="1" x14ac:dyDescent="0.35">
      <c r="A79" s="24" t="s">
        <v>90</v>
      </c>
      <c r="B79" s="24" t="s">
        <v>68</v>
      </c>
      <c r="C79" s="27">
        <v>13285</v>
      </c>
      <c r="D79" s="27">
        <v>16099</v>
      </c>
      <c r="E79" s="27">
        <v>17073</v>
      </c>
      <c r="F79" s="27">
        <v>17554</v>
      </c>
      <c r="G79" s="27">
        <f t="shared" si="12"/>
        <v>4269</v>
      </c>
      <c r="H79" s="41">
        <f t="shared" si="13"/>
        <v>0.32133985698155815</v>
      </c>
      <c r="I79" s="27">
        <f t="shared" si="14"/>
        <v>481</v>
      </c>
      <c r="J79" s="41">
        <f t="shared" si="15"/>
        <v>2.8173138874245884E-2</v>
      </c>
    </row>
    <row r="80" spans="1:10" s="17" customFormat="1" x14ac:dyDescent="0.35">
      <c r="A80" s="24" t="s">
        <v>96</v>
      </c>
      <c r="B80" s="24" t="s">
        <v>74</v>
      </c>
      <c r="C80" s="27">
        <v>14586</v>
      </c>
      <c r="D80" s="27">
        <v>16929</v>
      </c>
      <c r="E80" s="27">
        <v>14687</v>
      </c>
      <c r="F80" s="27">
        <v>14438</v>
      </c>
      <c r="G80" s="27">
        <f t="shared" si="12"/>
        <v>-148</v>
      </c>
      <c r="H80" s="41">
        <f t="shared" si="13"/>
        <v>-1.014671602906897E-2</v>
      </c>
      <c r="I80" s="27">
        <f t="shared" si="14"/>
        <v>-249</v>
      </c>
      <c r="J80" s="41">
        <f t="shared" si="15"/>
        <v>-1.6953768638932391E-2</v>
      </c>
    </row>
    <row r="81" spans="1:10" s="17" customFormat="1" x14ac:dyDescent="0.35">
      <c r="A81" s="24" t="s">
        <v>92</v>
      </c>
      <c r="B81" s="24" t="s">
        <v>70</v>
      </c>
      <c r="C81" s="27">
        <v>16172</v>
      </c>
      <c r="D81" s="27">
        <v>21042</v>
      </c>
      <c r="E81" s="27">
        <v>18163</v>
      </c>
      <c r="F81" s="27">
        <v>13136</v>
      </c>
      <c r="G81" s="27">
        <f t="shared" si="12"/>
        <v>-3036</v>
      </c>
      <c r="H81" s="41">
        <f t="shared" si="13"/>
        <v>-0.18773188226564433</v>
      </c>
      <c r="I81" s="27">
        <f t="shared" si="14"/>
        <v>-5027</v>
      </c>
      <c r="J81" s="41">
        <f t="shared" si="15"/>
        <v>-0.27677145845950557</v>
      </c>
    </row>
    <row r="83" spans="1:10" x14ac:dyDescent="0.35">
      <c r="A83" s="31" t="s">
        <v>103</v>
      </c>
    </row>
    <row r="84" spans="1:10" x14ac:dyDescent="0.35">
      <c r="A84" s="30" t="s">
        <v>111</v>
      </c>
    </row>
    <row r="85" spans="1:10" x14ac:dyDescent="0.35">
      <c r="A85" s="25"/>
      <c r="B85" s="25"/>
      <c r="C85" s="62" t="s">
        <v>124</v>
      </c>
      <c r="D85" s="62"/>
      <c r="E85" s="62"/>
      <c r="F85" s="62"/>
      <c r="G85" s="61" t="s">
        <v>114</v>
      </c>
      <c r="H85" s="61"/>
      <c r="I85" s="61"/>
      <c r="J85" s="61"/>
    </row>
    <row r="86" spans="1:10" x14ac:dyDescent="0.35">
      <c r="A86" s="25"/>
      <c r="B86" s="25"/>
      <c r="C86" s="37">
        <v>2019</v>
      </c>
      <c r="D86" s="35">
        <v>2023</v>
      </c>
      <c r="E86" s="36">
        <v>2024</v>
      </c>
      <c r="F86" s="34">
        <v>2025</v>
      </c>
      <c r="G86" s="61" t="s">
        <v>115</v>
      </c>
      <c r="H86" s="61"/>
      <c r="I86" s="61" t="s">
        <v>116</v>
      </c>
      <c r="J86" s="61"/>
    </row>
    <row r="87" spans="1:10" x14ac:dyDescent="0.35">
      <c r="A87" s="18" t="s">
        <v>42</v>
      </c>
      <c r="B87" s="24" t="s">
        <v>40</v>
      </c>
      <c r="C87" s="27">
        <v>1122750</v>
      </c>
      <c r="D87" s="27">
        <v>1325542</v>
      </c>
      <c r="E87" s="27">
        <v>1315394</v>
      </c>
      <c r="F87" s="27">
        <v>1289424</v>
      </c>
      <c r="G87" s="27">
        <f>F87-C87</f>
        <v>166674</v>
      </c>
      <c r="H87" s="41">
        <f>(F87-C87)/C87</f>
        <v>0.14845156980627922</v>
      </c>
      <c r="I87" s="27">
        <f>F87-E87</f>
        <v>-25970</v>
      </c>
      <c r="J87" s="41">
        <f>(F87-E87)/E87</f>
        <v>-1.9743133996353943E-2</v>
      </c>
    </row>
    <row r="88" spans="1:10" x14ac:dyDescent="0.35">
      <c r="A88" s="24" t="s">
        <v>65</v>
      </c>
      <c r="B88" s="24" t="s">
        <v>65</v>
      </c>
      <c r="C88" s="27">
        <v>217113</v>
      </c>
      <c r="D88" s="27">
        <v>357774</v>
      </c>
      <c r="E88" s="27">
        <v>360960</v>
      </c>
      <c r="F88" s="27">
        <v>376005</v>
      </c>
      <c r="G88" s="27">
        <f t="shared" ref="G88:G105" si="16">F88-C88</f>
        <v>158892</v>
      </c>
      <c r="H88" s="41">
        <f t="shared" ref="H88:H105" si="17">(F88-C88)/C88</f>
        <v>0.73184010169819402</v>
      </c>
      <c r="I88" s="27">
        <f t="shared" ref="I88:I105" si="18">F88-E88</f>
        <v>15045</v>
      </c>
      <c r="J88" s="41">
        <f t="shared" ref="J88:J105" si="19">(F88-E88)/E88</f>
        <v>4.1680518617021274E-2</v>
      </c>
    </row>
    <row r="89" spans="1:10" x14ac:dyDescent="0.35">
      <c r="A89" s="24" t="s">
        <v>97</v>
      </c>
      <c r="B89" s="24" t="s">
        <v>75</v>
      </c>
      <c r="C89" s="27">
        <v>172691</v>
      </c>
      <c r="D89" s="27">
        <v>186018</v>
      </c>
      <c r="E89" s="27">
        <v>189443</v>
      </c>
      <c r="F89" s="27">
        <v>168977</v>
      </c>
      <c r="G89" s="45">
        <f t="shared" si="16"/>
        <v>-3714</v>
      </c>
      <c r="H89" s="46">
        <f t="shared" si="17"/>
        <v>-2.1506621653705173E-2</v>
      </c>
      <c r="I89" s="45">
        <f t="shared" si="18"/>
        <v>-20466</v>
      </c>
      <c r="J89" s="46">
        <f t="shared" si="19"/>
        <v>-0.10803249526242723</v>
      </c>
    </row>
    <row r="90" spans="1:10" x14ac:dyDescent="0.35">
      <c r="A90" s="24" t="s">
        <v>82</v>
      </c>
      <c r="B90" s="24" t="s">
        <v>82</v>
      </c>
      <c r="C90" s="27">
        <v>141480</v>
      </c>
      <c r="D90" s="27">
        <v>158849</v>
      </c>
      <c r="E90" s="27">
        <v>150034</v>
      </c>
      <c r="F90" s="27">
        <v>143283</v>
      </c>
      <c r="G90" s="27">
        <f t="shared" si="16"/>
        <v>1803</v>
      </c>
      <c r="H90" s="41">
        <f t="shared" si="17"/>
        <v>1.2743850720949957E-2</v>
      </c>
      <c r="I90" s="27">
        <f t="shared" si="18"/>
        <v>-6751</v>
      </c>
      <c r="J90" s="41">
        <f t="shared" si="19"/>
        <v>-4.4996467467374061E-2</v>
      </c>
    </row>
    <row r="91" spans="1:10" x14ac:dyDescent="0.35">
      <c r="A91" s="24" t="s">
        <v>91</v>
      </c>
      <c r="B91" s="24" t="s">
        <v>69</v>
      </c>
      <c r="C91" s="27">
        <v>118144</v>
      </c>
      <c r="D91" s="27">
        <v>130145</v>
      </c>
      <c r="E91" s="27">
        <v>127189</v>
      </c>
      <c r="F91" s="27">
        <v>142288</v>
      </c>
      <c r="G91" s="27">
        <f t="shared" si="16"/>
        <v>24144</v>
      </c>
      <c r="H91" s="41">
        <f t="shared" si="17"/>
        <v>0.20436078006500541</v>
      </c>
      <c r="I91" s="27">
        <f t="shared" si="18"/>
        <v>15099</v>
      </c>
      <c r="J91" s="41">
        <f t="shared" si="19"/>
        <v>0.11871309625832423</v>
      </c>
    </row>
    <row r="92" spans="1:10" x14ac:dyDescent="0.35">
      <c r="A92" s="24" t="s">
        <v>84</v>
      </c>
      <c r="B92" s="24" t="s">
        <v>78</v>
      </c>
      <c r="C92" s="27">
        <v>137241</v>
      </c>
      <c r="D92" s="27">
        <v>127320</v>
      </c>
      <c r="E92" s="27">
        <v>125271</v>
      </c>
      <c r="F92" s="27">
        <v>121375</v>
      </c>
      <c r="G92" s="27">
        <f t="shared" si="16"/>
        <v>-15866</v>
      </c>
      <c r="H92" s="41">
        <f t="shared" si="17"/>
        <v>-0.1156068521797422</v>
      </c>
      <c r="I92" s="27">
        <f t="shared" si="18"/>
        <v>-3896</v>
      </c>
      <c r="J92" s="41">
        <f t="shared" si="19"/>
        <v>-3.110057395566412E-2</v>
      </c>
    </row>
    <row r="93" spans="1:10" x14ac:dyDescent="0.35">
      <c r="A93" s="24" t="s">
        <v>85</v>
      </c>
      <c r="B93" s="24" t="s">
        <v>85</v>
      </c>
      <c r="C93" s="27">
        <v>121834</v>
      </c>
      <c r="D93" s="27">
        <v>112108</v>
      </c>
      <c r="E93" s="27">
        <v>110114</v>
      </c>
      <c r="F93" s="27">
        <v>109720</v>
      </c>
      <c r="G93" s="27">
        <f t="shared" si="16"/>
        <v>-12114</v>
      </c>
      <c r="H93" s="41">
        <f t="shared" si="17"/>
        <v>-9.9430372474022033E-2</v>
      </c>
      <c r="I93" s="27">
        <f t="shared" si="18"/>
        <v>-394</v>
      </c>
      <c r="J93" s="41">
        <f t="shared" si="19"/>
        <v>-3.5781099587700021E-3</v>
      </c>
    </row>
    <row r="94" spans="1:10" x14ac:dyDescent="0.35">
      <c r="A94" s="24" t="s">
        <v>100</v>
      </c>
      <c r="B94" s="24" t="s">
        <v>79</v>
      </c>
      <c r="C94" s="27">
        <v>60535</v>
      </c>
      <c r="D94" s="27">
        <v>82106</v>
      </c>
      <c r="E94" s="27">
        <v>86162</v>
      </c>
      <c r="F94" s="27">
        <v>78728</v>
      </c>
      <c r="G94" s="27">
        <f t="shared" si="16"/>
        <v>18193</v>
      </c>
      <c r="H94" s="41">
        <f t="shared" si="17"/>
        <v>0.30053687949120345</v>
      </c>
      <c r="I94" s="27">
        <f t="shared" si="18"/>
        <v>-7434</v>
      </c>
      <c r="J94" s="41">
        <f t="shared" si="19"/>
        <v>-8.6279334277291619E-2</v>
      </c>
    </row>
    <row r="95" spans="1:10" x14ac:dyDescent="0.35">
      <c r="A95" s="24" t="s">
        <v>99</v>
      </c>
      <c r="B95" s="24" t="s">
        <v>77</v>
      </c>
      <c r="C95" s="27">
        <v>76262</v>
      </c>
      <c r="D95" s="27">
        <v>89478</v>
      </c>
      <c r="E95" s="27">
        <v>78924</v>
      </c>
      <c r="F95" s="27">
        <v>75496</v>
      </c>
      <c r="G95" s="27">
        <f t="shared" si="16"/>
        <v>-766</v>
      </c>
      <c r="H95" s="41">
        <f t="shared" si="17"/>
        <v>-1.0044320893760983E-2</v>
      </c>
      <c r="I95" s="27">
        <f t="shared" si="18"/>
        <v>-3428</v>
      </c>
      <c r="J95" s="41">
        <f t="shared" si="19"/>
        <v>-4.3434189853529981E-2</v>
      </c>
    </row>
    <row r="96" spans="1:10" x14ac:dyDescent="0.35">
      <c r="A96" s="24" t="s">
        <v>95</v>
      </c>
      <c r="B96" s="24" t="s">
        <v>73</v>
      </c>
      <c r="C96" s="27">
        <v>73208</v>
      </c>
      <c r="D96" s="27">
        <v>66380</v>
      </c>
      <c r="E96" s="27">
        <v>69574</v>
      </c>
      <c r="F96" s="27">
        <v>63251</v>
      </c>
      <c r="G96" s="27">
        <f t="shared" si="16"/>
        <v>-9957</v>
      </c>
      <c r="H96" s="41">
        <f t="shared" si="17"/>
        <v>-0.13600972571303682</v>
      </c>
      <c r="I96" s="27">
        <f t="shared" si="18"/>
        <v>-6323</v>
      </c>
      <c r="J96" s="41">
        <f t="shared" si="19"/>
        <v>-9.0881651191537072E-2</v>
      </c>
    </row>
    <row r="97" spans="1:10" x14ac:dyDescent="0.35">
      <c r="A97" s="24" t="s">
        <v>89</v>
      </c>
      <c r="B97" s="24" t="s">
        <v>67</v>
      </c>
      <c r="C97" s="27">
        <v>80728</v>
      </c>
      <c r="D97" s="27">
        <v>71784</v>
      </c>
      <c r="E97" s="27">
        <v>72829</v>
      </c>
      <c r="F97" s="27">
        <v>62059</v>
      </c>
      <c r="G97" s="27">
        <f t="shared" si="16"/>
        <v>-18669</v>
      </c>
      <c r="H97" s="41">
        <f t="shared" si="17"/>
        <v>-0.2312580517292637</v>
      </c>
      <c r="I97" s="27">
        <f t="shared" si="18"/>
        <v>-10770</v>
      </c>
      <c r="J97" s="41">
        <f t="shared" si="19"/>
        <v>-0.14788065193810157</v>
      </c>
    </row>
    <row r="98" spans="1:10" x14ac:dyDescent="0.35">
      <c r="A98" s="24" t="s">
        <v>94</v>
      </c>
      <c r="B98" s="24" t="s">
        <v>72</v>
      </c>
      <c r="C98" s="27">
        <v>41654</v>
      </c>
      <c r="D98" s="27">
        <v>49643</v>
      </c>
      <c r="E98" s="27">
        <v>53277</v>
      </c>
      <c r="F98" s="27">
        <v>56477</v>
      </c>
      <c r="G98" s="27">
        <f t="shared" si="16"/>
        <v>14823</v>
      </c>
      <c r="H98" s="41">
        <f t="shared" si="17"/>
        <v>0.35586018149517451</v>
      </c>
      <c r="I98" s="27">
        <f t="shared" si="18"/>
        <v>3200</v>
      </c>
      <c r="J98" s="41">
        <f t="shared" si="19"/>
        <v>6.0063442010623719E-2</v>
      </c>
    </row>
    <row r="99" spans="1:10" x14ac:dyDescent="0.35">
      <c r="A99" s="24" t="s">
        <v>102</v>
      </c>
      <c r="B99" s="24" t="s">
        <v>81</v>
      </c>
      <c r="C99" s="27">
        <v>58904</v>
      </c>
      <c r="D99" s="27" t="s">
        <v>113</v>
      </c>
      <c r="E99" s="27">
        <v>50918</v>
      </c>
      <c r="F99" s="27">
        <v>47821</v>
      </c>
      <c r="G99" s="27">
        <f t="shared" si="16"/>
        <v>-11083</v>
      </c>
      <c r="H99" s="41">
        <f t="shared" si="17"/>
        <v>-0.1881536058671737</v>
      </c>
      <c r="I99" s="27">
        <f t="shared" si="18"/>
        <v>-3097</v>
      </c>
      <c r="J99" s="41">
        <f t="shared" si="19"/>
        <v>-6.0823284496641657E-2</v>
      </c>
    </row>
    <row r="100" spans="1:10" x14ac:dyDescent="0.35">
      <c r="A100" s="24" t="s">
        <v>101</v>
      </c>
      <c r="B100" s="24" t="s">
        <v>80</v>
      </c>
      <c r="C100" s="27">
        <v>27901</v>
      </c>
      <c r="D100" s="27">
        <v>32977</v>
      </c>
      <c r="E100" s="27">
        <v>30813</v>
      </c>
      <c r="F100" s="27">
        <v>28035</v>
      </c>
      <c r="G100" s="27">
        <f t="shared" si="16"/>
        <v>134</v>
      </c>
      <c r="H100" s="41">
        <f t="shared" si="17"/>
        <v>4.8026952438980685E-3</v>
      </c>
      <c r="I100" s="27">
        <f t="shared" si="18"/>
        <v>-2778</v>
      </c>
      <c r="J100" s="41">
        <f t="shared" si="19"/>
        <v>-9.0156752020251196E-2</v>
      </c>
    </row>
    <row r="101" spans="1:10" x14ac:dyDescent="0.35">
      <c r="A101" s="24" t="s">
        <v>98</v>
      </c>
      <c r="B101" s="24" t="s">
        <v>76</v>
      </c>
      <c r="C101" s="27">
        <v>10745</v>
      </c>
      <c r="D101" s="27">
        <v>13412</v>
      </c>
      <c r="E101" s="27">
        <v>14348</v>
      </c>
      <c r="F101" s="27">
        <v>16970</v>
      </c>
      <c r="G101" s="27">
        <f t="shared" si="16"/>
        <v>6225</v>
      </c>
      <c r="H101" s="41">
        <f t="shared" si="17"/>
        <v>0.57933922754769662</v>
      </c>
      <c r="I101" s="27">
        <f t="shared" si="18"/>
        <v>2622</v>
      </c>
      <c r="J101" s="41">
        <f t="shared" si="19"/>
        <v>0.18274323947588514</v>
      </c>
    </row>
    <row r="102" spans="1:10" x14ac:dyDescent="0.35">
      <c r="A102" s="24" t="s">
        <v>90</v>
      </c>
      <c r="B102" s="24" t="s">
        <v>68</v>
      </c>
      <c r="C102" s="27">
        <v>10391</v>
      </c>
      <c r="D102" s="27" t="s">
        <v>113</v>
      </c>
      <c r="E102" s="27">
        <v>14763</v>
      </c>
      <c r="F102" s="27">
        <v>15679</v>
      </c>
      <c r="G102" s="27">
        <f t="shared" si="16"/>
        <v>5288</v>
      </c>
      <c r="H102" s="41">
        <f t="shared" si="17"/>
        <v>0.50890193436627851</v>
      </c>
      <c r="I102" s="27">
        <f t="shared" si="18"/>
        <v>916</v>
      </c>
      <c r="J102" s="41">
        <f t="shared" si="19"/>
        <v>6.2047009415430468E-2</v>
      </c>
    </row>
    <row r="103" spans="1:10" x14ac:dyDescent="0.35">
      <c r="A103" s="24" t="s">
        <v>93</v>
      </c>
      <c r="B103" s="24" t="s">
        <v>71</v>
      </c>
      <c r="C103" s="27">
        <v>16205</v>
      </c>
      <c r="D103" s="27">
        <v>21541</v>
      </c>
      <c r="E103" s="27">
        <v>18165</v>
      </c>
      <c r="F103" s="27">
        <v>14676</v>
      </c>
      <c r="G103" s="27">
        <f t="shared" si="16"/>
        <v>-1529</v>
      </c>
      <c r="H103" s="41">
        <f t="shared" si="17"/>
        <v>-9.4353594569577287E-2</v>
      </c>
      <c r="I103" s="27">
        <f t="shared" si="18"/>
        <v>-3489</v>
      </c>
      <c r="J103" s="41">
        <f t="shared" si="19"/>
        <v>-0.19207266721717589</v>
      </c>
    </row>
    <row r="104" spans="1:10" x14ac:dyDescent="0.35">
      <c r="A104" s="24" t="s">
        <v>92</v>
      </c>
      <c r="B104" s="24" t="s">
        <v>70</v>
      </c>
      <c r="C104" s="27">
        <v>9254</v>
      </c>
      <c r="D104" s="27">
        <v>12470</v>
      </c>
      <c r="E104" s="27">
        <v>10491</v>
      </c>
      <c r="F104" s="27">
        <v>11035</v>
      </c>
      <c r="G104" s="27">
        <f t="shared" si="16"/>
        <v>1781</v>
      </c>
      <c r="H104" s="41">
        <f t="shared" si="17"/>
        <v>0.19245731575534905</v>
      </c>
      <c r="I104" s="27">
        <f t="shared" si="18"/>
        <v>544</v>
      </c>
      <c r="J104" s="41">
        <f t="shared" si="19"/>
        <v>5.1853970069583449E-2</v>
      </c>
    </row>
    <row r="105" spans="1:10" x14ac:dyDescent="0.35">
      <c r="A105" s="24" t="s">
        <v>96</v>
      </c>
      <c r="B105" s="24" t="s">
        <v>74</v>
      </c>
      <c r="C105" s="27">
        <v>11774</v>
      </c>
      <c r="D105" s="27">
        <v>13906</v>
      </c>
      <c r="E105" s="27">
        <v>12125</v>
      </c>
      <c r="F105" s="27">
        <v>10552</v>
      </c>
      <c r="G105" s="27">
        <f t="shared" si="16"/>
        <v>-1222</v>
      </c>
      <c r="H105" s="41">
        <f t="shared" si="17"/>
        <v>-0.10378800747409546</v>
      </c>
      <c r="I105" s="27">
        <f t="shared" si="18"/>
        <v>-1573</v>
      </c>
      <c r="J105" s="41">
        <f t="shared" si="19"/>
        <v>-0.1297319587628866</v>
      </c>
    </row>
    <row r="107" spans="1:10" x14ac:dyDescent="0.35">
      <c r="A107" s="31" t="s">
        <v>103</v>
      </c>
    </row>
    <row r="108" spans="1:10" x14ac:dyDescent="0.35">
      <c r="A108" s="30" t="s">
        <v>110</v>
      </c>
      <c r="B108" s="1"/>
    </row>
    <row r="109" spans="1:10" x14ac:dyDescent="0.35">
      <c r="A109" s="25"/>
      <c r="B109" s="25"/>
      <c r="C109" s="62" t="s">
        <v>124</v>
      </c>
      <c r="D109" s="62"/>
      <c r="E109" s="62"/>
      <c r="F109" s="62"/>
      <c r="G109" s="61" t="s">
        <v>114</v>
      </c>
      <c r="H109" s="61"/>
      <c r="I109" s="61"/>
      <c r="J109" s="61"/>
    </row>
    <row r="110" spans="1:10" x14ac:dyDescent="0.35">
      <c r="A110" s="25"/>
      <c r="B110" s="25"/>
      <c r="C110" s="37">
        <v>2019</v>
      </c>
      <c r="D110" s="35">
        <v>2023</v>
      </c>
      <c r="E110" s="36">
        <v>2024</v>
      </c>
      <c r="F110" s="34">
        <v>2025</v>
      </c>
      <c r="G110" s="61" t="s">
        <v>115</v>
      </c>
      <c r="H110" s="61"/>
      <c r="I110" s="61" t="s">
        <v>116</v>
      </c>
      <c r="J110" s="61"/>
    </row>
    <row r="111" spans="1:10" x14ac:dyDescent="0.35">
      <c r="A111" s="18" t="s">
        <v>42</v>
      </c>
      <c r="B111" s="24" t="s">
        <v>40</v>
      </c>
      <c r="C111" s="27">
        <v>1885503</v>
      </c>
      <c r="D111" s="27">
        <v>1460524</v>
      </c>
      <c r="E111" s="27">
        <v>1552331</v>
      </c>
      <c r="F111" s="27">
        <v>1614971</v>
      </c>
      <c r="G111" s="27">
        <f>F111-C111</f>
        <v>-270532</v>
      </c>
      <c r="H111" s="41">
        <f>(F111-C111)/C111</f>
        <v>-0.14348001567751417</v>
      </c>
      <c r="I111" s="27">
        <f>F111-E111</f>
        <v>62640</v>
      </c>
      <c r="J111" s="41">
        <f>(F111-E111)/E111</f>
        <v>4.0352218695626128E-2</v>
      </c>
    </row>
    <row r="112" spans="1:10" x14ac:dyDescent="0.35">
      <c r="A112" s="24" t="s">
        <v>65</v>
      </c>
      <c r="B112" s="24" t="s">
        <v>65</v>
      </c>
      <c r="C112" s="27">
        <v>1223336</v>
      </c>
      <c r="D112" s="27">
        <v>1006845</v>
      </c>
      <c r="E112" s="27">
        <v>1074716</v>
      </c>
      <c r="F112" s="27">
        <v>1122553</v>
      </c>
      <c r="G112" s="27">
        <f t="shared" ref="G112:G129" si="20">F112-C112</f>
        <v>-100783</v>
      </c>
      <c r="H112" s="41">
        <f t="shared" ref="H112:H129" si="21">(F112-C112)/C112</f>
        <v>-8.238374412262861E-2</v>
      </c>
      <c r="I112" s="27">
        <f t="shared" ref="I112:I129" si="22">F112-E112</f>
        <v>47837</v>
      </c>
      <c r="J112" s="41">
        <f t="shared" ref="J112:J129" si="23">(F112-E112)/E112</f>
        <v>4.4511294146546622E-2</v>
      </c>
    </row>
    <row r="113" spans="1:10" x14ac:dyDescent="0.35">
      <c r="A113" s="24" t="s">
        <v>97</v>
      </c>
      <c r="B113" s="24" t="s">
        <v>75</v>
      </c>
      <c r="C113" s="27">
        <v>226711</v>
      </c>
      <c r="D113" s="27">
        <v>177002</v>
      </c>
      <c r="E113" s="27">
        <v>190611</v>
      </c>
      <c r="F113" s="27">
        <v>191069</v>
      </c>
      <c r="G113" s="45">
        <f t="shared" si="20"/>
        <v>-35642</v>
      </c>
      <c r="H113" s="46">
        <f t="shared" si="21"/>
        <v>-0.15721336856173718</v>
      </c>
      <c r="I113" s="45">
        <f t="shared" si="22"/>
        <v>458</v>
      </c>
      <c r="J113" s="53">
        <f t="shared" si="23"/>
        <v>2.4027994187114069E-3</v>
      </c>
    </row>
    <row r="114" spans="1:10" x14ac:dyDescent="0.35">
      <c r="A114" s="24" t="s">
        <v>82</v>
      </c>
      <c r="B114" s="24" t="s">
        <v>82</v>
      </c>
      <c r="C114" s="27">
        <v>219647</v>
      </c>
      <c r="D114" s="27">
        <v>172446</v>
      </c>
      <c r="E114" s="27">
        <v>183274</v>
      </c>
      <c r="F114" s="27">
        <v>186327</v>
      </c>
      <c r="G114" s="27">
        <f t="shared" si="20"/>
        <v>-33320</v>
      </c>
      <c r="H114" s="41">
        <f t="shared" si="21"/>
        <v>-0.15169795171343109</v>
      </c>
      <c r="I114" s="27">
        <f t="shared" si="22"/>
        <v>3053</v>
      </c>
      <c r="J114" s="41">
        <f t="shared" si="23"/>
        <v>1.6658118445606031E-2</v>
      </c>
    </row>
    <row r="115" spans="1:10" x14ac:dyDescent="0.35">
      <c r="A115" s="24" t="s">
        <v>84</v>
      </c>
      <c r="B115" s="24" t="s">
        <v>78</v>
      </c>
      <c r="C115" s="27">
        <v>120789</v>
      </c>
      <c r="D115" s="27">
        <v>82362</v>
      </c>
      <c r="E115" s="27">
        <v>89278</v>
      </c>
      <c r="F115" s="27">
        <v>105778</v>
      </c>
      <c r="G115" s="27">
        <f t="shared" si="20"/>
        <v>-15011</v>
      </c>
      <c r="H115" s="41">
        <f t="shared" si="21"/>
        <v>-0.12427456142529535</v>
      </c>
      <c r="I115" s="27">
        <f t="shared" si="22"/>
        <v>16500</v>
      </c>
      <c r="J115" s="41">
        <f t="shared" si="23"/>
        <v>0.18481596809964382</v>
      </c>
    </row>
    <row r="116" spans="1:10" x14ac:dyDescent="0.35">
      <c r="A116" s="24" t="s">
        <v>85</v>
      </c>
      <c r="B116" s="24" t="s">
        <v>85</v>
      </c>
      <c r="C116" s="27">
        <v>112466</v>
      </c>
      <c r="D116" s="27">
        <v>77678</v>
      </c>
      <c r="E116" s="27">
        <v>83948</v>
      </c>
      <c r="F116" s="27">
        <v>101700</v>
      </c>
      <c r="G116" s="27">
        <f t="shared" si="20"/>
        <v>-10766</v>
      </c>
      <c r="H116" s="41">
        <f t="shared" si="21"/>
        <v>-9.5726708516351608E-2</v>
      </c>
      <c r="I116" s="27">
        <f t="shared" si="22"/>
        <v>17752</v>
      </c>
      <c r="J116" s="41">
        <f t="shared" si="23"/>
        <v>0.21146423976747511</v>
      </c>
    </row>
    <row r="117" spans="1:10" x14ac:dyDescent="0.35">
      <c r="A117" s="24" t="s">
        <v>89</v>
      </c>
      <c r="B117" s="24" t="s">
        <v>67</v>
      </c>
      <c r="C117" s="27">
        <v>56147</v>
      </c>
      <c r="D117" s="27">
        <v>29017</v>
      </c>
      <c r="E117" s="27">
        <v>37931</v>
      </c>
      <c r="F117" s="27">
        <v>43109</v>
      </c>
      <c r="G117" s="27">
        <f t="shared" si="20"/>
        <v>-13038</v>
      </c>
      <c r="H117" s="41">
        <f t="shared" si="21"/>
        <v>-0.23221187240636187</v>
      </c>
      <c r="I117" s="27">
        <f t="shared" si="22"/>
        <v>5178</v>
      </c>
      <c r="J117" s="41">
        <f t="shared" si="23"/>
        <v>0.13651103319184835</v>
      </c>
    </row>
    <row r="118" spans="1:10" x14ac:dyDescent="0.35">
      <c r="A118" s="24" t="s">
        <v>99</v>
      </c>
      <c r="B118" s="24" t="s">
        <v>77</v>
      </c>
      <c r="C118" s="27">
        <v>45505</v>
      </c>
      <c r="D118" s="27">
        <v>36745</v>
      </c>
      <c r="E118" s="27">
        <v>31384</v>
      </c>
      <c r="F118" s="27">
        <v>32106</v>
      </c>
      <c r="G118" s="27">
        <f t="shared" si="20"/>
        <v>-13399</v>
      </c>
      <c r="H118" s="41">
        <f t="shared" si="21"/>
        <v>-0.29445115921327325</v>
      </c>
      <c r="I118" s="27">
        <f t="shared" si="22"/>
        <v>722</v>
      </c>
      <c r="J118" s="41">
        <f t="shared" si="23"/>
        <v>2.3005353046138158E-2</v>
      </c>
    </row>
    <row r="119" spans="1:10" x14ac:dyDescent="0.35">
      <c r="A119" s="24" t="s">
        <v>91</v>
      </c>
      <c r="B119" s="24" t="s">
        <v>69</v>
      </c>
      <c r="C119" s="27">
        <v>94754</v>
      </c>
      <c r="D119" s="27">
        <v>27180</v>
      </c>
      <c r="E119" s="27">
        <v>30161</v>
      </c>
      <c r="F119" s="27">
        <v>28244</v>
      </c>
      <c r="G119" s="27">
        <f t="shared" si="20"/>
        <v>-66510</v>
      </c>
      <c r="H119" s="41">
        <f t="shared" si="21"/>
        <v>-0.70192287396838127</v>
      </c>
      <c r="I119" s="27">
        <f t="shared" si="22"/>
        <v>-1917</v>
      </c>
      <c r="J119" s="41">
        <f t="shared" si="23"/>
        <v>-6.355890056695733E-2</v>
      </c>
    </row>
    <row r="120" spans="1:10" x14ac:dyDescent="0.35">
      <c r="A120" s="24" t="s">
        <v>94</v>
      </c>
      <c r="B120" s="24" t="s">
        <v>72</v>
      </c>
      <c r="C120" s="27">
        <v>25570</v>
      </c>
      <c r="D120" s="27">
        <v>15008</v>
      </c>
      <c r="E120" s="27">
        <v>19627</v>
      </c>
      <c r="F120" s="27">
        <v>20176</v>
      </c>
      <c r="G120" s="27">
        <f t="shared" si="20"/>
        <v>-5394</v>
      </c>
      <c r="H120" s="41">
        <f t="shared" si="21"/>
        <v>-0.21095033242080563</v>
      </c>
      <c r="I120" s="27">
        <f t="shared" si="22"/>
        <v>549</v>
      </c>
      <c r="J120" s="41">
        <f t="shared" si="23"/>
        <v>2.7971671676771795E-2</v>
      </c>
    </row>
    <row r="121" spans="1:10" x14ac:dyDescent="0.35">
      <c r="A121" s="24" t="s">
        <v>95</v>
      </c>
      <c r="B121" s="24" t="s">
        <v>73</v>
      </c>
      <c r="C121" s="27">
        <v>27915</v>
      </c>
      <c r="D121" s="27">
        <v>13535</v>
      </c>
      <c r="E121" s="27">
        <v>18167</v>
      </c>
      <c r="F121" s="27">
        <v>18021</v>
      </c>
      <c r="G121" s="27">
        <f t="shared" si="20"/>
        <v>-9894</v>
      </c>
      <c r="H121" s="41">
        <f t="shared" si="21"/>
        <v>-0.35443310048361099</v>
      </c>
      <c r="I121" s="27">
        <f t="shared" si="22"/>
        <v>-146</v>
      </c>
      <c r="J121" s="41">
        <f t="shared" si="23"/>
        <v>-8.0365497880772827E-3</v>
      </c>
    </row>
    <row r="122" spans="1:10" x14ac:dyDescent="0.35">
      <c r="A122" s="24" t="s">
        <v>100</v>
      </c>
      <c r="B122" s="24" t="s">
        <v>79</v>
      </c>
      <c r="C122" s="27">
        <v>24436</v>
      </c>
      <c r="D122" s="27">
        <v>12468</v>
      </c>
      <c r="E122" s="27">
        <v>20936</v>
      </c>
      <c r="F122" s="27">
        <v>16962</v>
      </c>
      <c r="G122" s="27">
        <f t="shared" si="20"/>
        <v>-7474</v>
      </c>
      <c r="H122" s="41">
        <f t="shared" si="21"/>
        <v>-0.30586020625306926</v>
      </c>
      <c r="I122" s="27">
        <f t="shared" si="22"/>
        <v>-3974</v>
      </c>
      <c r="J122" s="41">
        <f t="shared" si="23"/>
        <v>-0.18981658387466566</v>
      </c>
    </row>
    <row r="123" spans="1:10" x14ac:dyDescent="0.35">
      <c r="A123" s="24" t="s">
        <v>102</v>
      </c>
      <c r="B123" s="24" t="s">
        <v>81</v>
      </c>
      <c r="C123" s="27">
        <v>13325</v>
      </c>
      <c r="D123" s="27" t="s">
        <v>113</v>
      </c>
      <c r="E123" s="27">
        <v>9115</v>
      </c>
      <c r="F123" s="27">
        <v>9945</v>
      </c>
      <c r="G123" s="27">
        <f t="shared" si="20"/>
        <v>-3380</v>
      </c>
      <c r="H123" s="41">
        <f t="shared" si="21"/>
        <v>-0.25365853658536586</v>
      </c>
      <c r="I123" s="27">
        <f t="shared" si="22"/>
        <v>830</v>
      </c>
      <c r="J123" s="41">
        <f t="shared" si="23"/>
        <v>9.1058694459681844E-2</v>
      </c>
    </row>
    <row r="124" spans="1:10" x14ac:dyDescent="0.35">
      <c r="A124" s="24" t="s">
        <v>101</v>
      </c>
      <c r="B124" s="24" t="s">
        <v>80</v>
      </c>
      <c r="C124" s="27">
        <v>8934</v>
      </c>
      <c r="D124" s="27">
        <v>8339</v>
      </c>
      <c r="E124" s="27">
        <v>7838</v>
      </c>
      <c r="F124" s="27">
        <v>7355</v>
      </c>
      <c r="G124" s="27">
        <f t="shared" si="20"/>
        <v>-1579</v>
      </c>
      <c r="H124" s="41">
        <f t="shared" si="21"/>
        <v>-0.17674054175061563</v>
      </c>
      <c r="I124" s="27">
        <f t="shared" si="22"/>
        <v>-483</v>
      </c>
      <c r="J124" s="41">
        <f t="shared" si="23"/>
        <v>-6.1622862975248785E-2</v>
      </c>
    </row>
    <row r="125" spans="1:10" x14ac:dyDescent="0.35">
      <c r="A125" s="24" t="s">
        <v>98</v>
      </c>
      <c r="B125" s="24" t="s">
        <v>76</v>
      </c>
      <c r="C125" s="27">
        <v>2236</v>
      </c>
      <c r="D125" s="27">
        <v>5166</v>
      </c>
      <c r="E125" s="27">
        <v>4655</v>
      </c>
      <c r="F125" s="27">
        <v>6679</v>
      </c>
      <c r="G125" s="27">
        <f t="shared" si="20"/>
        <v>4443</v>
      </c>
      <c r="H125" s="41">
        <f t="shared" si="21"/>
        <v>1.987030411449016</v>
      </c>
      <c r="I125" s="27">
        <f t="shared" si="22"/>
        <v>2024</v>
      </c>
      <c r="J125" s="41">
        <f t="shared" si="23"/>
        <v>0.43480128893662728</v>
      </c>
    </row>
    <row r="126" spans="1:10" x14ac:dyDescent="0.35">
      <c r="A126" s="24" t="s">
        <v>93</v>
      </c>
      <c r="B126" s="24" t="s">
        <v>71</v>
      </c>
      <c r="C126" s="27">
        <v>3221</v>
      </c>
      <c r="D126" s="27">
        <v>24122</v>
      </c>
      <c r="E126" s="27">
        <v>5334</v>
      </c>
      <c r="F126" s="27">
        <v>5112</v>
      </c>
      <c r="G126" s="27">
        <f t="shared" si="20"/>
        <v>1891</v>
      </c>
      <c r="H126" s="41">
        <f t="shared" si="21"/>
        <v>0.5870847562868674</v>
      </c>
      <c r="I126" s="27">
        <f t="shared" si="22"/>
        <v>-222</v>
      </c>
      <c r="J126" s="41">
        <f t="shared" si="23"/>
        <v>-4.1619797525309338E-2</v>
      </c>
    </row>
    <row r="127" spans="1:10" x14ac:dyDescent="0.35">
      <c r="A127" s="24" t="s">
        <v>96</v>
      </c>
      <c r="B127" s="24" t="s">
        <v>74</v>
      </c>
      <c r="C127" s="27">
        <v>2812</v>
      </c>
      <c r="D127" s="27">
        <v>3023</v>
      </c>
      <c r="E127" s="27">
        <v>2562</v>
      </c>
      <c r="F127" s="27">
        <v>3886</v>
      </c>
      <c r="G127" s="27">
        <f t="shared" si="20"/>
        <v>1074</v>
      </c>
      <c r="H127" s="41">
        <f t="shared" si="21"/>
        <v>0.38193456614509247</v>
      </c>
      <c r="I127" s="27">
        <f t="shared" si="22"/>
        <v>1324</v>
      </c>
      <c r="J127" s="41">
        <f t="shared" si="23"/>
        <v>0.51678376268540205</v>
      </c>
    </row>
    <row r="128" spans="1:10" x14ac:dyDescent="0.35">
      <c r="A128" s="24" t="s">
        <v>92</v>
      </c>
      <c r="B128" s="24" t="s">
        <v>70</v>
      </c>
      <c r="C128" s="27">
        <v>6918</v>
      </c>
      <c r="D128" s="27">
        <v>8572</v>
      </c>
      <c r="E128" s="27">
        <v>7672</v>
      </c>
      <c r="F128" s="27">
        <v>2101</v>
      </c>
      <c r="G128" s="27">
        <f t="shared" si="20"/>
        <v>-4817</v>
      </c>
      <c r="H128" s="41">
        <f t="shared" si="21"/>
        <v>-0.69629950852847644</v>
      </c>
      <c r="I128" s="27">
        <f t="shared" si="22"/>
        <v>-5571</v>
      </c>
      <c r="J128" s="41">
        <f t="shared" si="23"/>
        <v>-0.72614702815432741</v>
      </c>
    </row>
    <row r="129" spans="1:10" x14ac:dyDescent="0.35">
      <c r="A129" s="24" t="s">
        <v>90</v>
      </c>
      <c r="B129" s="24" t="s">
        <v>68</v>
      </c>
      <c r="C129" s="27">
        <v>2894</v>
      </c>
      <c r="D129" s="27" t="s">
        <v>113</v>
      </c>
      <c r="E129" s="27">
        <v>2310</v>
      </c>
      <c r="F129" s="27">
        <v>1875</v>
      </c>
      <c r="G129" s="27">
        <f t="shared" si="20"/>
        <v>-1019</v>
      </c>
      <c r="H129" s="41">
        <f t="shared" si="21"/>
        <v>-0.35210780926053903</v>
      </c>
      <c r="I129" s="27">
        <f t="shared" si="22"/>
        <v>-435</v>
      </c>
      <c r="J129" s="41">
        <f t="shared" si="23"/>
        <v>-0.18831168831168832</v>
      </c>
    </row>
    <row r="131" spans="1:10" x14ac:dyDescent="0.35">
      <c r="A131" s="31" t="s">
        <v>103</v>
      </c>
    </row>
    <row r="132" spans="1:10" x14ac:dyDescent="0.35">
      <c r="A132" s="32" t="s">
        <v>109</v>
      </c>
    </row>
    <row r="133" spans="1:10" x14ac:dyDescent="0.35">
      <c r="A133" s="25"/>
      <c r="B133" s="25"/>
      <c r="C133" s="62" t="s">
        <v>124</v>
      </c>
      <c r="D133" s="62"/>
      <c r="E133" s="62"/>
      <c r="F133" s="62"/>
      <c r="G133" s="61" t="s">
        <v>114</v>
      </c>
      <c r="H133" s="61"/>
      <c r="I133" s="61"/>
      <c r="J133" s="61"/>
    </row>
    <row r="134" spans="1:10" x14ac:dyDescent="0.35">
      <c r="A134" s="25"/>
      <c r="B134" s="25"/>
      <c r="C134" s="37">
        <v>2019</v>
      </c>
      <c r="D134" s="35">
        <v>2023</v>
      </c>
      <c r="E134" s="36">
        <v>2024</v>
      </c>
      <c r="F134" s="34">
        <v>2025</v>
      </c>
      <c r="G134" s="61" t="s">
        <v>115</v>
      </c>
      <c r="H134" s="61"/>
      <c r="I134" s="61" t="s">
        <v>116</v>
      </c>
      <c r="J134" s="61"/>
    </row>
    <row r="135" spans="1:10" x14ac:dyDescent="0.35">
      <c r="A135" s="18" t="s">
        <v>42</v>
      </c>
      <c r="B135" s="24" t="s">
        <v>40</v>
      </c>
      <c r="C135" s="27">
        <v>632143</v>
      </c>
      <c r="D135" s="27">
        <v>559564</v>
      </c>
      <c r="E135" s="27">
        <v>555203</v>
      </c>
      <c r="F135" s="27">
        <v>554139</v>
      </c>
      <c r="G135" s="27">
        <v>-78004</v>
      </c>
      <c r="H135" s="41">
        <v>-0.12339613030595925</v>
      </c>
      <c r="I135" s="27">
        <v>-1064</v>
      </c>
      <c r="J135" s="44">
        <v>-1.9164161576936724E-3</v>
      </c>
    </row>
    <row r="136" spans="1:10" x14ac:dyDescent="0.35">
      <c r="A136" s="24" t="s">
        <v>88</v>
      </c>
      <c r="B136" s="24" t="s">
        <v>87</v>
      </c>
      <c r="C136" s="27">
        <v>388617</v>
      </c>
      <c r="D136" s="27">
        <v>403703</v>
      </c>
      <c r="E136" s="27">
        <v>399820</v>
      </c>
      <c r="F136" s="27">
        <v>398071</v>
      </c>
      <c r="G136" s="27">
        <v>9454</v>
      </c>
      <c r="H136" s="41">
        <v>2.4327293968097123E-2</v>
      </c>
      <c r="I136" s="27">
        <v>-1749</v>
      </c>
      <c r="J136" s="44">
        <v>-4.3744685108298735E-3</v>
      </c>
    </row>
    <row r="137" spans="1:10" x14ac:dyDescent="0.35">
      <c r="A137" s="24" t="s">
        <v>65</v>
      </c>
      <c r="B137" s="24" t="s">
        <v>65</v>
      </c>
      <c r="C137" s="27">
        <v>362989</v>
      </c>
      <c r="D137" s="27">
        <v>389363</v>
      </c>
      <c r="E137" s="27">
        <v>383843</v>
      </c>
      <c r="F137" s="27" t="s">
        <v>113</v>
      </c>
      <c r="G137" s="45" t="s">
        <v>113</v>
      </c>
      <c r="H137" s="46" t="s">
        <v>113</v>
      </c>
      <c r="I137" s="45" t="s">
        <v>113</v>
      </c>
      <c r="J137" s="46" t="s">
        <v>113</v>
      </c>
    </row>
    <row r="138" spans="1:10" x14ac:dyDescent="0.35">
      <c r="A138" s="24" t="s">
        <v>89</v>
      </c>
      <c r="B138" s="24" t="s">
        <v>67</v>
      </c>
      <c r="C138" s="27">
        <v>25628</v>
      </c>
      <c r="D138" s="27">
        <v>14340</v>
      </c>
      <c r="E138" s="27">
        <v>15963</v>
      </c>
      <c r="F138" s="27" t="s">
        <v>113</v>
      </c>
      <c r="G138" s="27" t="s">
        <v>113</v>
      </c>
      <c r="H138" s="41" t="s">
        <v>113</v>
      </c>
      <c r="I138" s="27" t="s">
        <v>113</v>
      </c>
      <c r="J138" s="44" t="s">
        <v>113</v>
      </c>
    </row>
    <row r="139" spans="1:10" x14ac:dyDescent="0.35">
      <c r="A139" s="24" t="s">
        <v>97</v>
      </c>
      <c r="B139" s="24" t="s">
        <v>75</v>
      </c>
      <c r="C139" s="27">
        <v>144028</v>
      </c>
      <c r="D139" s="27">
        <v>90575</v>
      </c>
      <c r="E139" s="27">
        <v>88131</v>
      </c>
      <c r="F139" s="27">
        <v>86511</v>
      </c>
      <c r="G139" s="27">
        <v>-57517</v>
      </c>
      <c r="H139" s="41">
        <v>-0.39934596050767907</v>
      </c>
      <c r="I139" s="27">
        <v>-1620</v>
      </c>
      <c r="J139" s="41">
        <v>-1.8381727201552234E-2</v>
      </c>
    </row>
    <row r="140" spans="1:10" x14ac:dyDescent="0.35">
      <c r="A140" s="24" t="s">
        <v>82</v>
      </c>
      <c r="B140" s="24" t="s">
        <v>82</v>
      </c>
      <c r="C140" s="27" t="s">
        <v>113</v>
      </c>
      <c r="D140" s="27" t="s">
        <v>113</v>
      </c>
      <c r="E140" s="27">
        <v>86343</v>
      </c>
      <c r="F140" s="27" t="s">
        <v>113</v>
      </c>
      <c r="G140" s="27" t="s">
        <v>113</v>
      </c>
      <c r="H140" s="41" t="s">
        <v>113</v>
      </c>
      <c r="I140" s="27" t="s">
        <v>113</v>
      </c>
      <c r="J140" s="41" t="s">
        <v>113</v>
      </c>
    </row>
    <row r="141" spans="1:10" x14ac:dyDescent="0.35">
      <c r="A141" s="24" t="s">
        <v>84</v>
      </c>
      <c r="B141" s="24" t="s">
        <v>78</v>
      </c>
      <c r="C141" s="27">
        <v>34186</v>
      </c>
      <c r="D141" s="27">
        <v>22883</v>
      </c>
      <c r="E141" s="27">
        <v>24134</v>
      </c>
      <c r="F141" s="27">
        <v>25208</v>
      </c>
      <c r="G141" s="27">
        <v>-8978</v>
      </c>
      <c r="H141" s="41">
        <v>-0.26262212601649798</v>
      </c>
      <c r="I141" s="27">
        <v>1074</v>
      </c>
      <c r="J141" s="41">
        <v>4.4501533106820257E-2</v>
      </c>
    </row>
    <row r="142" spans="1:10" x14ac:dyDescent="0.35">
      <c r="A142" s="24" t="s">
        <v>85</v>
      </c>
      <c r="B142" s="24" t="s">
        <v>85</v>
      </c>
      <c r="C142" s="27">
        <v>32800</v>
      </c>
      <c r="D142" s="27" t="s">
        <v>113</v>
      </c>
      <c r="E142" s="27">
        <v>23416</v>
      </c>
      <c r="F142" s="27" t="s">
        <v>113</v>
      </c>
      <c r="G142" s="27" t="s">
        <v>113</v>
      </c>
      <c r="H142" s="41" t="s">
        <v>113</v>
      </c>
      <c r="I142" s="27" t="s">
        <v>113</v>
      </c>
      <c r="J142" s="41" t="s">
        <v>113</v>
      </c>
    </row>
    <row r="143" spans="1:10" x14ac:dyDescent="0.35">
      <c r="A143" s="24" t="s">
        <v>94</v>
      </c>
      <c r="B143" s="24" t="s">
        <v>72</v>
      </c>
      <c r="C143" s="27">
        <v>17805</v>
      </c>
      <c r="D143" s="27">
        <v>10117</v>
      </c>
      <c r="E143" s="27">
        <v>10950</v>
      </c>
      <c r="F143" s="27">
        <v>10634</v>
      </c>
      <c r="G143" s="27">
        <v>-7171</v>
      </c>
      <c r="H143" s="41">
        <v>-0.40275203594495929</v>
      </c>
      <c r="I143" s="27">
        <v>-316</v>
      </c>
      <c r="J143" s="41">
        <v>-2.8858447488584474E-2</v>
      </c>
    </row>
    <row r="144" spans="1:10" x14ac:dyDescent="0.35">
      <c r="A144" s="24" t="s">
        <v>91</v>
      </c>
      <c r="B144" s="24" t="s">
        <v>69</v>
      </c>
      <c r="C144" s="27">
        <v>9730</v>
      </c>
      <c r="D144" s="27">
        <v>6272</v>
      </c>
      <c r="E144" s="27">
        <v>8571</v>
      </c>
      <c r="F144" s="27">
        <v>8993</v>
      </c>
      <c r="G144" s="27">
        <v>-737</v>
      </c>
      <c r="H144" s="41">
        <v>-7.5745118191161351E-2</v>
      </c>
      <c r="I144" s="27">
        <v>422</v>
      </c>
      <c r="J144" s="41">
        <v>4.9235795123089489E-2</v>
      </c>
    </row>
    <row r="145" spans="1:10" x14ac:dyDescent="0.35">
      <c r="A145" s="24" t="s">
        <v>99</v>
      </c>
      <c r="B145" s="24" t="s">
        <v>77</v>
      </c>
      <c r="C145" s="27">
        <v>15864</v>
      </c>
      <c r="D145" s="27">
        <v>9999</v>
      </c>
      <c r="E145" s="27">
        <v>9317</v>
      </c>
      <c r="F145" s="27">
        <v>8681</v>
      </c>
      <c r="G145" s="27">
        <v>-7183</v>
      </c>
      <c r="H145" s="41">
        <v>-0.45278618255168934</v>
      </c>
      <c r="I145" s="27">
        <v>-636</v>
      </c>
      <c r="J145" s="41">
        <v>-6.826231619620049E-2</v>
      </c>
    </row>
    <row r="146" spans="1:10" x14ac:dyDescent="0.35">
      <c r="A146" s="24" t="s">
        <v>95</v>
      </c>
      <c r="B146" s="24" t="s">
        <v>73</v>
      </c>
      <c r="C146" s="27">
        <v>8582</v>
      </c>
      <c r="D146" s="27">
        <v>5834</v>
      </c>
      <c r="E146" s="27">
        <v>4759</v>
      </c>
      <c r="F146" s="27">
        <v>5256</v>
      </c>
      <c r="G146" s="27">
        <v>-3326</v>
      </c>
      <c r="H146" s="41">
        <v>-0.38755534840363554</v>
      </c>
      <c r="I146" s="27">
        <v>497</v>
      </c>
      <c r="J146" s="41">
        <v>0.10443370455978147</v>
      </c>
    </row>
    <row r="147" spans="1:10" x14ac:dyDescent="0.35">
      <c r="A147" s="24" t="s">
        <v>100</v>
      </c>
      <c r="B147" s="24" t="s">
        <v>79</v>
      </c>
      <c r="C147" s="27">
        <v>3959</v>
      </c>
      <c r="D147" s="27">
        <v>2843</v>
      </c>
      <c r="E147" s="27">
        <v>3534</v>
      </c>
      <c r="F147" s="27">
        <v>3474</v>
      </c>
      <c r="G147" s="27">
        <v>-485</v>
      </c>
      <c r="H147" s="41">
        <v>-0.12250568325334681</v>
      </c>
      <c r="I147" s="27">
        <v>-60</v>
      </c>
      <c r="J147" s="41">
        <v>-1.6977928692699491E-2</v>
      </c>
    </row>
    <row r="148" spans="1:10" x14ac:dyDescent="0.35">
      <c r="A148" s="24" t="s">
        <v>102</v>
      </c>
      <c r="B148" s="24" t="s">
        <v>81</v>
      </c>
      <c r="C148" s="27" t="s">
        <v>113</v>
      </c>
      <c r="D148" s="27" t="s">
        <v>113</v>
      </c>
      <c r="E148" s="27" t="s">
        <v>113</v>
      </c>
      <c r="F148" s="27">
        <v>2389</v>
      </c>
      <c r="G148" s="27" t="s">
        <v>113</v>
      </c>
      <c r="H148" s="41" t="s">
        <v>113</v>
      </c>
      <c r="I148" s="27" t="s">
        <v>113</v>
      </c>
      <c r="J148" s="41" t="s">
        <v>113</v>
      </c>
    </row>
    <row r="149" spans="1:10" x14ac:dyDescent="0.35">
      <c r="A149" s="24" t="s">
        <v>101</v>
      </c>
      <c r="B149" s="24" t="s">
        <v>80</v>
      </c>
      <c r="C149" s="27">
        <v>2568</v>
      </c>
      <c r="D149" s="27">
        <v>2591</v>
      </c>
      <c r="E149" s="27">
        <v>1808</v>
      </c>
      <c r="F149" s="27">
        <v>2112</v>
      </c>
      <c r="G149" s="27">
        <v>-456</v>
      </c>
      <c r="H149" s="41">
        <v>-0.17757009345794392</v>
      </c>
      <c r="I149" s="27">
        <v>304</v>
      </c>
      <c r="J149" s="41">
        <v>0.16814159292035399</v>
      </c>
    </row>
    <row r="150" spans="1:10" x14ac:dyDescent="0.35">
      <c r="A150" s="24" t="s">
        <v>93</v>
      </c>
      <c r="B150" s="24" t="s">
        <v>71</v>
      </c>
      <c r="C150" s="27" t="s">
        <v>113</v>
      </c>
      <c r="D150" s="27" t="s">
        <v>113</v>
      </c>
      <c r="E150" s="27" t="s">
        <v>113</v>
      </c>
      <c r="F150" s="27">
        <v>828</v>
      </c>
      <c r="G150" s="27" t="s">
        <v>113</v>
      </c>
      <c r="H150" s="41" t="s">
        <v>113</v>
      </c>
      <c r="I150" s="27" t="s">
        <v>113</v>
      </c>
      <c r="J150" s="41" t="s">
        <v>113</v>
      </c>
    </row>
    <row r="151" spans="1:10" x14ac:dyDescent="0.35">
      <c r="A151" s="24" t="s">
        <v>96</v>
      </c>
      <c r="B151" s="24" t="s">
        <v>74</v>
      </c>
      <c r="C151" s="27" t="s">
        <v>113</v>
      </c>
      <c r="D151" s="27" t="s">
        <v>113</v>
      </c>
      <c r="E151" s="27" t="s">
        <v>113</v>
      </c>
      <c r="F151" s="27">
        <v>289</v>
      </c>
      <c r="G151" s="27" t="s">
        <v>113</v>
      </c>
      <c r="H151" s="41" t="s">
        <v>113</v>
      </c>
      <c r="I151" s="27" t="s">
        <v>113</v>
      </c>
      <c r="J151" s="41" t="s">
        <v>113</v>
      </c>
    </row>
    <row r="152" spans="1:10" s="65" customFormat="1" x14ac:dyDescent="0.35">
      <c r="C152" s="66"/>
      <c r="D152" s="66"/>
      <c r="E152" s="66"/>
      <c r="F152" s="66"/>
      <c r="G152" s="66"/>
      <c r="H152" s="67"/>
      <c r="I152" s="66"/>
      <c r="J152" s="68"/>
    </row>
    <row r="153" spans="1:10" x14ac:dyDescent="0.35">
      <c r="A153" s="31" t="s">
        <v>103</v>
      </c>
    </row>
    <row r="154" spans="1:10" x14ac:dyDescent="0.35">
      <c r="A154" s="32" t="s">
        <v>107</v>
      </c>
    </row>
    <row r="155" spans="1:10" x14ac:dyDescent="0.35">
      <c r="A155" s="25"/>
      <c r="B155" s="25"/>
      <c r="C155" s="62" t="s">
        <v>124</v>
      </c>
      <c r="D155" s="62"/>
      <c r="E155" s="62"/>
      <c r="F155" s="62"/>
      <c r="G155" s="61" t="s">
        <v>114</v>
      </c>
      <c r="H155" s="61"/>
      <c r="I155" s="61"/>
      <c r="J155" s="61"/>
    </row>
    <row r="156" spans="1:10" x14ac:dyDescent="0.35">
      <c r="A156" s="25"/>
      <c r="B156" s="25"/>
      <c r="C156" s="37">
        <v>2019</v>
      </c>
      <c r="D156" s="35">
        <v>2023</v>
      </c>
      <c r="E156" s="36">
        <v>2024</v>
      </c>
      <c r="F156" s="34">
        <v>2025</v>
      </c>
      <c r="G156" s="61" t="s">
        <v>115</v>
      </c>
      <c r="H156" s="61"/>
      <c r="I156" s="61" t="s">
        <v>116</v>
      </c>
      <c r="J156" s="61"/>
    </row>
    <row r="157" spans="1:10" x14ac:dyDescent="0.35">
      <c r="A157" s="18" t="s">
        <v>42</v>
      </c>
      <c r="B157" s="24" t="s">
        <v>40</v>
      </c>
      <c r="C157" s="27">
        <v>126901</v>
      </c>
      <c r="D157" s="27">
        <v>161515</v>
      </c>
      <c r="E157" s="27">
        <v>179365</v>
      </c>
      <c r="F157" s="27">
        <v>194602</v>
      </c>
      <c r="G157" s="27">
        <v>67701</v>
      </c>
      <c r="H157" s="41">
        <v>0.53349461391163189</v>
      </c>
      <c r="I157" s="27">
        <v>15237</v>
      </c>
      <c r="J157" s="41">
        <v>8.4949683606054691E-2</v>
      </c>
    </row>
    <row r="158" spans="1:10" x14ac:dyDescent="0.35">
      <c r="A158" s="24" t="s">
        <v>65</v>
      </c>
      <c r="B158" s="24" t="s">
        <v>65</v>
      </c>
      <c r="C158" s="27">
        <v>51758</v>
      </c>
      <c r="D158" s="27">
        <v>60225</v>
      </c>
      <c r="E158" s="27">
        <v>63409</v>
      </c>
      <c r="F158" s="27">
        <v>71577</v>
      </c>
      <c r="G158" s="27">
        <v>19819</v>
      </c>
      <c r="H158" s="41">
        <v>0.38291665056609608</v>
      </c>
      <c r="I158" s="27">
        <v>8168</v>
      </c>
      <c r="J158" s="41">
        <v>0.12881452159788043</v>
      </c>
    </row>
    <row r="159" spans="1:10" x14ac:dyDescent="0.35">
      <c r="A159" s="24" t="s">
        <v>97</v>
      </c>
      <c r="B159" s="24" t="s">
        <v>75</v>
      </c>
      <c r="C159" s="27">
        <v>27697</v>
      </c>
      <c r="D159" s="27">
        <v>45947</v>
      </c>
      <c r="E159" s="27">
        <v>55960</v>
      </c>
      <c r="F159" s="27">
        <v>62036</v>
      </c>
      <c r="G159" s="45">
        <v>34339</v>
      </c>
      <c r="H159" s="46">
        <v>1.2398093656352673</v>
      </c>
      <c r="I159" s="45">
        <v>6076</v>
      </c>
      <c r="J159" s="46">
        <v>0.10857755539671193</v>
      </c>
    </row>
    <row r="160" spans="1:10" x14ac:dyDescent="0.35">
      <c r="A160" s="24" t="s">
        <v>84</v>
      </c>
      <c r="B160" s="24" t="s">
        <v>78</v>
      </c>
      <c r="C160" s="27">
        <v>18142</v>
      </c>
      <c r="D160" s="27">
        <v>21872</v>
      </c>
      <c r="E160" s="27">
        <v>23979</v>
      </c>
      <c r="F160" s="27">
        <v>23131</v>
      </c>
      <c r="G160" s="27">
        <v>4989</v>
      </c>
      <c r="H160" s="41">
        <v>0.27499724396428177</v>
      </c>
      <c r="I160" s="27">
        <v>-848</v>
      </c>
      <c r="J160" s="41">
        <v>-3.5364277075774636E-2</v>
      </c>
    </row>
    <row r="161" spans="1:10" x14ac:dyDescent="0.35">
      <c r="A161" s="24" t="s">
        <v>85</v>
      </c>
      <c r="B161" s="24" t="s">
        <v>85</v>
      </c>
      <c r="C161" s="27">
        <v>15453</v>
      </c>
      <c r="D161" s="27">
        <v>19631</v>
      </c>
      <c r="E161" s="27">
        <v>20927</v>
      </c>
      <c r="F161" s="27">
        <v>20818</v>
      </c>
      <c r="G161" s="27">
        <v>5365</v>
      </c>
      <c r="H161" s="41">
        <v>0.34718177700122954</v>
      </c>
      <c r="I161" s="27">
        <v>-109</v>
      </c>
      <c r="J161" s="41">
        <v>-5.2085822143642189E-3</v>
      </c>
    </row>
    <row r="162" spans="1:10" x14ac:dyDescent="0.35">
      <c r="A162" s="24" t="s">
        <v>99</v>
      </c>
      <c r="B162" s="24" t="s">
        <v>77</v>
      </c>
      <c r="C162" s="27">
        <v>8286</v>
      </c>
      <c r="D162" s="27">
        <v>9894</v>
      </c>
      <c r="E162" s="27">
        <v>8907</v>
      </c>
      <c r="F162" s="27">
        <v>10005</v>
      </c>
      <c r="G162" s="27">
        <v>1719</v>
      </c>
      <c r="H162" s="41">
        <v>0.20745836350470673</v>
      </c>
      <c r="I162" s="27">
        <v>1098</v>
      </c>
      <c r="J162" s="41">
        <v>0.12327382957224654</v>
      </c>
    </row>
    <row r="163" spans="1:10" x14ac:dyDescent="0.35">
      <c r="A163" s="24" t="s">
        <v>89</v>
      </c>
      <c r="B163" s="24" t="s">
        <v>67</v>
      </c>
      <c r="C163" s="27">
        <v>5331</v>
      </c>
      <c r="D163" s="27">
        <v>5564</v>
      </c>
      <c r="E163" s="27">
        <v>6583</v>
      </c>
      <c r="F163" s="27">
        <v>5971</v>
      </c>
      <c r="G163" s="27">
        <v>640</v>
      </c>
      <c r="H163" s="41">
        <v>0.12005252297880323</v>
      </c>
      <c r="I163" s="27">
        <v>-612</v>
      </c>
      <c r="J163" s="41">
        <v>-9.2966732492784449E-2</v>
      </c>
    </row>
    <row r="164" spans="1:10" x14ac:dyDescent="0.35">
      <c r="A164" s="24" t="s">
        <v>100</v>
      </c>
      <c r="B164" s="24" t="s">
        <v>79</v>
      </c>
      <c r="C164" s="27">
        <v>1960</v>
      </c>
      <c r="D164" s="27">
        <v>4759</v>
      </c>
      <c r="E164" s="27">
        <v>4395</v>
      </c>
      <c r="F164" s="27">
        <v>5490</v>
      </c>
      <c r="G164" s="27">
        <v>3530</v>
      </c>
      <c r="H164" s="41">
        <v>1.8010204081632653</v>
      </c>
      <c r="I164" s="27">
        <v>1095</v>
      </c>
      <c r="J164" s="41">
        <v>0.24914675767918087</v>
      </c>
    </row>
    <row r="165" spans="1:10" x14ac:dyDescent="0.35">
      <c r="A165" s="24" t="s">
        <v>91</v>
      </c>
      <c r="B165" s="24" t="s">
        <v>69</v>
      </c>
      <c r="C165" s="27">
        <v>3513</v>
      </c>
      <c r="D165" s="27">
        <v>3664</v>
      </c>
      <c r="E165" s="27">
        <v>3929</v>
      </c>
      <c r="F165" s="27">
        <v>3744</v>
      </c>
      <c r="G165" s="27">
        <v>231</v>
      </c>
      <c r="H165" s="41">
        <v>6.575576430401367E-2</v>
      </c>
      <c r="I165" s="27">
        <v>-185</v>
      </c>
      <c r="J165" s="41">
        <v>-4.7085772461186053E-2</v>
      </c>
    </row>
    <row r="166" spans="1:10" x14ac:dyDescent="0.35">
      <c r="A166" s="24" t="s">
        <v>94</v>
      </c>
      <c r="B166" s="24" t="s">
        <v>72</v>
      </c>
      <c r="C166" s="27">
        <v>1031</v>
      </c>
      <c r="D166" s="27">
        <v>1171</v>
      </c>
      <c r="E166" s="27">
        <v>1505</v>
      </c>
      <c r="F166" s="27">
        <v>2186</v>
      </c>
      <c r="G166" s="27">
        <v>1155</v>
      </c>
      <c r="H166" s="41">
        <v>1.1202715809893307</v>
      </c>
      <c r="I166" s="27">
        <v>681</v>
      </c>
      <c r="J166" s="41">
        <v>0.45249169435215947</v>
      </c>
    </row>
    <row r="167" spans="1:10" x14ac:dyDescent="0.35">
      <c r="A167" s="24" t="s">
        <v>93</v>
      </c>
      <c r="B167" s="24" t="s">
        <v>71</v>
      </c>
      <c r="C167" s="27">
        <v>645</v>
      </c>
      <c r="D167" s="27" t="s">
        <v>113</v>
      </c>
      <c r="E167" s="27">
        <v>1164</v>
      </c>
      <c r="F167" s="27">
        <v>1673</v>
      </c>
      <c r="G167" s="27">
        <v>1028</v>
      </c>
      <c r="H167" s="41">
        <v>1.5937984496124031</v>
      </c>
      <c r="I167" s="27">
        <v>509</v>
      </c>
      <c r="J167" s="41">
        <v>0.4372852233676976</v>
      </c>
    </row>
    <row r="168" spans="1:10" x14ac:dyDescent="0.35">
      <c r="A168" s="24" t="s">
        <v>95</v>
      </c>
      <c r="B168" s="24" t="s">
        <v>73</v>
      </c>
      <c r="C168" s="27">
        <v>1672</v>
      </c>
      <c r="D168" s="27">
        <v>1384</v>
      </c>
      <c r="E168" s="27">
        <v>1760</v>
      </c>
      <c r="F168" s="27">
        <v>1237</v>
      </c>
      <c r="G168" s="27">
        <v>-435</v>
      </c>
      <c r="H168" s="41">
        <v>-0.26016746411483255</v>
      </c>
      <c r="I168" s="27">
        <v>-523</v>
      </c>
      <c r="J168" s="41">
        <v>-0.29715909090909093</v>
      </c>
    </row>
    <row r="169" spans="1:10" x14ac:dyDescent="0.35">
      <c r="A169" s="24" t="s">
        <v>98</v>
      </c>
      <c r="B169" s="24" t="s">
        <v>76</v>
      </c>
      <c r="C169" s="27" t="s">
        <v>113</v>
      </c>
      <c r="D169" s="27">
        <v>661</v>
      </c>
      <c r="E169" s="27">
        <v>638</v>
      </c>
      <c r="F169" s="27">
        <v>873</v>
      </c>
      <c r="G169" s="27" t="s">
        <v>113</v>
      </c>
      <c r="H169" s="41" t="s">
        <v>113</v>
      </c>
      <c r="I169" s="27">
        <v>235</v>
      </c>
      <c r="J169" s="41">
        <v>0.36833855799373039</v>
      </c>
    </row>
    <row r="170" spans="1:10" x14ac:dyDescent="0.35">
      <c r="A170" s="24" t="s">
        <v>101</v>
      </c>
      <c r="B170" s="24" t="s">
        <v>80</v>
      </c>
      <c r="C170" s="27">
        <v>583</v>
      </c>
      <c r="D170" s="27">
        <v>704</v>
      </c>
      <c r="E170" s="27">
        <v>932</v>
      </c>
      <c r="F170" s="27">
        <v>859</v>
      </c>
      <c r="G170" s="27">
        <v>276</v>
      </c>
      <c r="H170" s="41">
        <v>0.47341337907375641</v>
      </c>
      <c r="I170" s="27">
        <v>-73</v>
      </c>
      <c r="J170" s="41">
        <v>-7.832618025751073E-2</v>
      </c>
    </row>
    <row r="171" spans="1:10" x14ac:dyDescent="0.35">
      <c r="A171" s="24" t="s">
        <v>92</v>
      </c>
      <c r="B171" s="24" t="s">
        <v>70</v>
      </c>
      <c r="C171" s="27">
        <v>1158</v>
      </c>
      <c r="D171" s="27">
        <v>786</v>
      </c>
      <c r="E171" s="27">
        <v>943</v>
      </c>
      <c r="F171" s="27" t="s">
        <v>113</v>
      </c>
      <c r="G171" s="27" t="s">
        <v>113</v>
      </c>
      <c r="H171" s="41" t="s">
        <v>113</v>
      </c>
      <c r="I171" s="27" t="s">
        <v>113</v>
      </c>
      <c r="J171" s="41" t="s">
        <v>113</v>
      </c>
    </row>
    <row r="172" spans="1:10" x14ac:dyDescent="0.35">
      <c r="A172" s="24" t="s">
        <v>96</v>
      </c>
      <c r="B172" s="24" t="s">
        <v>74</v>
      </c>
      <c r="C172" s="27">
        <v>624</v>
      </c>
      <c r="D172" s="27">
        <v>758</v>
      </c>
      <c r="E172" s="27" t="s">
        <v>113</v>
      </c>
      <c r="F172" s="27" t="s">
        <v>113</v>
      </c>
      <c r="G172" s="27" t="s">
        <v>113</v>
      </c>
      <c r="H172" s="41" t="s">
        <v>113</v>
      </c>
      <c r="I172" s="27" t="s">
        <v>113</v>
      </c>
      <c r="J172" s="41" t="s">
        <v>113</v>
      </c>
    </row>
    <row r="174" spans="1:10" x14ac:dyDescent="0.35">
      <c r="A174" s="29" t="s">
        <v>103</v>
      </c>
    </row>
    <row r="175" spans="1:10" x14ac:dyDescent="0.35">
      <c r="A175" s="30" t="s">
        <v>104</v>
      </c>
    </row>
    <row r="176" spans="1:10" x14ac:dyDescent="0.35">
      <c r="A176" s="25"/>
      <c r="B176" s="25"/>
      <c r="C176" s="62" t="s">
        <v>124</v>
      </c>
      <c r="D176" s="62"/>
      <c r="E176" s="62"/>
      <c r="F176" s="62"/>
      <c r="G176" s="61" t="s">
        <v>114</v>
      </c>
      <c r="H176" s="61"/>
      <c r="I176" s="61"/>
      <c r="J176" s="61"/>
    </row>
    <row r="177" spans="1:10" x14ac:dyDescent="0.35">
      <c r="A177" s="25"/>
      <c r="B177" s="25"/>
      <c r="C177" s="37">
        <v>2019</v>
      </c>
      <c r="D177" s="35">
        <v>2023</v>
      </c>
      <c r="E177" s="36">
        <v>2024</v>
      </c>
      <c r="F177" s="34">
        <v>2025</v>
      </c>
      <c r="G177" s="61" t="s">
        <v>115</v>
      </c>
      <c r="H177" s="61"/>
      <c r="I177" s="61" t="s">
        <v>116</v>
      </c>
      <c r="J177" s="61"/>
    </row>
    <row r="178" spans="1:10" x14ac:dyDescent="0.35">
      <c r="A178" s="18" t="s">
        <v>42</v>
      </c>
      <c r="B178" s="24" t="s">
        <v>40</v>
      </c>
      <c r="C178" s="27">
        <v>132109</v>
      </c>
      <c r="D178" s="27">
        <v>96110</v>
      </c>
      <c r="E178" s="27">
        <v>98516</v>
      </c>
      <c r="F178" s="27">
        <v>99857</v>
      </c>
      <c r="G178" s="27">
        <v>-32252</v>
      </c>
      <c r="H178" s="41">
        <v>-0.24413173969979335</v>
      </c>
      <c r="I178" s="27">
        <v>1341</v>
      </c>
      <c r="J178" s="41">
        <v>1.3612002111332169E-2</v>
      </c>
    </row>
    <row r="179" spans="1:10" x14ac:dyDescent="0.35">
      <c r="A179" s="24" t="s">
        <v>88</v>
      </c>
      <c r="B179" s="24" t="s">
        <v>87</v>
      </c>
      <c r="C179" s="27">
        <v>98810</v>
      </c>
      <c r="D179" s="27">
        <v>72072</v>
      </c>
      <c r="E179" s="27">
        <v>73562</v>
      </c>
      <c r="F179" s="27">
        <v>77618</v>
      </c>
      <c r="G179" s="27">
        <v>-21192</v>
      </c>
      <c r="H179" s="41">
        <v>-0.21447221941099079</v>
      </c>
      <c r="I179" s="27">
        <v>4056</v>
      </c>
      <c r="J179" s="41">
        <v>5.5137163209265656E-2</v>
      </c>
    </row>
    <row r="180" spans="1:10" x14ac:dyDescent="0.35">
      <c r="A180" s="24" t="s">
        <v>65</v>
      </c>
      <c r="B180" s="24" t="s">
        <v>65</v>
      </c>
      <c r="C180" s="27">
        <v>95667</v>
      </c>
      <c r="D180" s="27">
        <v>70784</v>
      </c>
      <c r="E180" s="27" t="s">
        <v>113</v>
      </c>
      <c r="F180" s="27">
        <v>75251</v>
      </c>
      <c r="G180" s="45">
        <v>-20416</v>
      </c>
      <c r="H180" s="46">
        <v>-0.21340692192710131</v>
      </c>
      <c r="I180" s="45" t="s">
        <v>113</v>
      </c>
      <c r="J180" s="46" t="s">
        <v>113</v>
      </c>
    </row>
    <row r="181" spans="1:10" x14ac:dyDescent="0.35">
      <c r="A181" s="24" t="s">
        <v>84</v>
      </c>
      <c r="B181" s="24" t="s">
        <v>78</v>
      </c>
      <c r="C181" s="27">
        <v>8385</v>
      </c>
      <c r="D181" s="27">
        <v>3602</v>
      </c>
      <c r="E181" s="27">
        <v>5834</v>
      </c>
      <c r="F181" s="27">
        <v>6216</v>
      </c>
      <c r="G181" s="27">
        <v>-2169</v>
      </c>
      <c r="H181" s="41">
        <v>-0.2586762075134168</v>
      </c>
      <c r="I181" s="27">
        <v>382</v>
      </c>
      <c r="J181" s="44">
        <v>6.5478231059307501E-2</v>
      </c>
    </row>
    <row r="182" spans="1:10" x14ac:dyDescent="0.35">
      <c r="A182" s="24" t="s">
        <v>99</v>
      </c>
      <c r="B182" s="24" t="s">
        <v>77</v>
      </c>
      <c r="C182" s="27">
        <v>5025</v>
      </c>
      <c r="D182" s="27">
        <v>7913</v>
      </c>
      <c r="E182" s="27">
        <v>2499</v>
      </c>
      <c r="F182" s="27">
        <v>3624</v>
      </c>
      <c r="G182" s="27">
        <v>-1401</v>
      </c>
      <c r="H182" s="41">
        <v>-0.27880597014925373</v>
      </c>
      <c r="I182" s="27">
        <v>1125</v>
      </c>
      <c r="J182" s="41">
        <v>0.45018007202881155</v>
      </c>
    </row>
    <row r="183" spans="1:10" x14ac:dyDescent="0.35">
      <c r="A183" s="24" t="s">
        <v>97</v>
      </c>
      <c r="B183" s="24" t="s">
        <v>75</v>
      </c>
      <c r="C183" s="27">
        <v>4179</v>
      </c>
      <c r="D183" s="27">
        <v>2047</v>
      </c>
      <c r="E183" s="27">
        <v>3110</v>
      </c>
      <c r="F183" s="27">
        <v>3266</v>
      </c>
      <c r="G183" s="27">
        <v>-913</v>
      </c>
      <c r="H183" s="41">
        <v>-0.21847331897583153</v>
      </c>
      <c r="I183" s="27">
        <v>156</v>
      </c>
      <c r="J183" s="41">
        <v>5.0160771704180061E-2</v>
      </c>
    </row>
    <row r="184" spans="1:10" x14ac:dyDescent="0.35">
      <c r="A184" s="24" t="s">
        <v>95</v>
      </c>
      <c r="B184" s="24" t="s">
        <v>73</v>
      </c>
      <c r="C184" s="27">
        <v>4324</v>
      </c>
      <c r="D184" s="27">
        <v>1507</v>
      </c>
      <c r="E184" s="27">
        <v>2373</v>
      </c>
      <c r="F184" s="27">
        <v>3048</v>
      </c>
      <c r="G184" s="27">
        <v>-1276</v>
      </c>
      <c r="H184" s="41">
        <v>-0.29509713228492135</v>
      </c>
      <c r="I184" s="27">
        <v>675</v>
      </c>
      <c r="J184" s="41">
        <v>0.28445006321112515</v>
      </c>
    </row>
    <row r="185" spans="1:10" x14ac:dyDescent="0.35">
      <c r="A185" s="24" t="s">
        <v>91</v>
      </c>
      <c r="B185" s="24" t="s">
        <v>69</v>
      </c>
      <c r="C185" s="27">
        <v>4450</v>
      </c>
      <c r="D185" s="27">
        <v>3135</v>
      </c>
      <c r="E185" s="27">
        <v>3240</v>
      </c>
      <c r="F185" s="27">
        <v>2439</v>
      </c>
      <c r="G185" s="27">
        <v>-2011</v>
      </c>
      <c r="H185" s="41">
        <v>-0.45191011235955059</v>
      </c>
      <c r="I185" s="27">
        <v>-801</v>
      </c>
      <c r="J185" s="41">
        <v>-0.24722222222222223</v>
      </c>
    </row>
    <row r="186" spans="1:10" x14ac:dyDescent="0.35">
      <c r="A186" s="24" t="s">
        <v>89</v>
      </c>
      <c r="B186" s="24" t="s">
        <v>67</v>
      </c>
      <c r="C186" s="27">
        <v>3143</v>
      </c>
      <c r="D186" s="27">
        <v>1288</v>
      </c>
      <c r="E186" s="27" t="s">
        <v>113</v>
      </c>
      <c r="F186" s="27">
        <v>2367</v>
      </c>
      <c r="G186" s="27">
        <v>-776</v>
      </c>
      <c r="H186" s="41">
        <v>-0.2468978682787146</v>
      </c>
      <c r="I186" s="27" t="s">
        <v>113</v>
      </c>
      <c r="J186" s="41" t="s">
        <v>113</v>
      </c>
    </row>
    <row r="187" spans="1:10" x14ac:dyDescent="0.35">
      <c r="A187" s="24" t="s">
        <v>94</v>
      </c>
      <c r="B187" s="24" t="s">
        <v>72</v>
      </c>
      <c r="C187" s="27" t="s">
        <v>113</v>
      </c>
      <c r="D187" s="27" t="s">
        <v>113</v>
      </c>
      <c r="E187" s="27">
        <v>1170</v>
      </c>
      <c r="F187" s="27">
        <v>1427</v>
      </c>
      <c r="G187" s="27" t="s">
        <v>113</v>
      </c>
      <c r="H187" s="41" t="s">
        <v>113</v>
      </c>
      <c r="I187" s="27">
        <v>257</v>
      </c>
      <c r="J187" s="41">
        <v>0.21965811965811965</v>
      </c>
    </row>
    <row r="188" spans="1:10" x14ac:dyDescent="0.35">
      <c r="A188" s="24" t="s">
        <v>100</v>
      </c>
      <c r="B188" s="24" t="s">
        <v>79</v>
      </c>
      <c r="C188" s="27">
        <v>1280</v>
      </c>
      <c r="D188" s="27" t="s">
        <v>113</v>
      </c>
      <c r="E188" s="27">
        <v>989</v>
      </c>
      <c r="F188" s="27">
        <v>736</v>
      </c>
      <c r="G188" s="27">
        <v>-544</v>
      </c>
      <c r="H188" s="41">
        <v>-0.42499999999999999</v>
      </c>
      <c r="I188" s="27">
        <v>-253</v>
      </c>
      <c r="J188" s="41">
        <v>-0.2558139534883721</v>
      </c>
    </row>
    <row r="189" spans="1:10" x14ac:dyDescent="0.35">
      <c r="A189" s="24" t="s">
        <v>101</v>
      </c>
      <c r="B189" s="24" t="s">
        <v>80</v>
      </c>
      <c r="C189" s="27">
        <v>716</v>
      </c>
      <c r="D189" s="27">
        <v>320</v>
      </c>
      <c r="E189" s="27">
        <v>604</v>
      </c>
      <c r="F189" s="27" t="s">
        <v>113</v>
      </c>
      <c r="G189" s="27" t="s">
        <v>113</v>
      </c>
      <c r="H189" s="41" t="s">
        <v>113</v>
      </c>
      <c r="I189" s="27" t="s">
        <v>113</v>
      </c>
      <c r="J189" s="41" t="s">
        <v>113</v>
      </c>
    </row>
    <row r="191" spans="1:10" x14ac:dyDescent="0.35">
      <c r="A191" s="31" t="s">
        <v>103</v>
      </c>
    </row>
    <row r="192" spans="1:10" x14ac:dyDescent="0.35">
      <c r="A192" s="32" t="s">
        <v>108</v>
      </c>
    </row>
    <row r="193" spans="1:10" x14ac:dyDescent="0.35">
      <c r="A193" s="25"/>
      <c r="B193" s="25"/>
      <c r="C193" s="62" t="s">
        <v>124</v>
      </c>
      <c r="D193" s="62"/>
      <c r="E193" s="62"/>
      <c r="F193" s="62"/>
      <c r="G193" s="61" t="s">
        <v>114</v>
      </c>
      <c r="H193" s="61"/>
      <c r="I193" s="61"/>
      <c r="J193" s="61"/>
    </row>
    <row r="194" spans="1:10" x14ac:dyDescent="0.35">
      <c r="A194" s="25"/>
      <c r="B194" s="25"/>
      <c r="C194" s="37">
        <v>2019</v>
      </c>
      <c r="D194" s="35">
        <v>2023</v>
      </c>
      <c r="E194" s="36">
        <v>2024</v>
      </c>
      <c r="F194" s="34">
        <v>2025</v>
      </c>
      <c r="G194" s="61" t="s">
        <v>115</v>
      </c>
      <c r="H194" s="61"/>
      <c r="I194" s="61" t="s">
        <v>116</v>
      </c>
      <c r="J194" s="61"/>
    </row>
    <row r="195" spans="1:10" x14ac:dyDescent="0.35">
      <c r="A195" s="18" t="s">
        <v>42</v>
      </c>
      <c r="B195" s="24" t="s">
        <v>40</v>
      </c>
      <c r="C195" s="27">
        <v>59970</v>
      </c>
      <c r="D195" s="27">
        <v>52305</v>
      </c>
      <c r="E195" s="27">
        <v>58366</v>
      </c>
      <c r="F195" s="27">
        <v>59478</v>
      </c>
      <c r="G195" s="27">
        <v>-492</v>
      </c>
      <c r="H195" s="41">
        <v>-8.2041020510255133E-3</v>
      </c>
      <c r="I195" s="27">
        <v>1112</v>
      </c>
      <c r="J195" s="41">
        <v>1.9052187917623274E-2</v>
      </c>
    </row>
    <row r="196" spans="1:10" x14ac:dyDescent="0.35">
      <c r="A196" s="24" t="s">
        <v>65</v>
      </c>
      <c r="B196" s="24" t="s">
        <v>65</v>
      </c>
      <c r="C196" s="27">
        <v>41314</v>
      </c>
      <c r="D196" s="27">
        <v>34896</v>
      </c>
      <c r="E196" s="27">
        <v>37867</v>
      </c>
      <c r="F196" s="27">
        <v>39160</v>
      </c>
      <c r="G196" s="27">
        <v>-2154</v>
      </c>
      <c r="H196" s="41">
        <v>-5.213729002275258E-2</v>
      </c>
      <c r="I196" s="27">
        <v>1293</v>
      </c>
      <c r="J196" s="41">
        <v>3.4145826181107564E-2</v>
      </c>
    </row>
    <row r="197" spans="1:10" x14ac:dyDescent="0.35">
      <c r="A197" s="24" t="s">
        <v>84</v>
      </c>
      <c r="B197" s="24" t="s">
        <v>78</v>
      </c>
      <c r="C197" s="27">
        <v>5641</v>
      </c>
      <c r="D197" s="27">
        <v>5855</v>
      </c>
      <c r="E197" s="27">
        <v>5401</v>
      </c>
      <c r="F197" s="27">
        <v>5858</v>
      </c>
      <c r="G197" s="45">
        <v>217</v>
      </c>
      <c r="H197" s="46">
        <v>3.8468356674348517E-2</v>
      </c>
      <c r="I197" s="45">
        <v>457</v>
      </c>
      <c r="J197" s="46">
        <v>8.4613960377707825E-2</v>
      </c>
    </row>
    <row r="198" spans="1:10" x14ac:dyDescent="0.35">
      <c r="A198" s="24" t="s">
        <v>85</v>
      </c>
      <c r="B198" s="24" t="s">
        <v>85</v>
      </c>
      <c r="C198" s="27">
        <v>4940</v>
      </c>
      <c r="D198" s="27" t="s">
        <v>113</v>
      </c>
      <c r="E198" s="27">
        <v>4769</v>
      </c>
      <c r="F198" s="27" t="s">
        <v>113</v>
      </c>
      <c r="G198" s="27" t="s">
        <v>113</v>
      </c>
      <c r="H198" s="41" t="s">
        <v>113</v>
      </c>
      <c r="I198" s="27" t="s">
        <v>113</v>
      </c>
      <c r="J198" s="44" t="s">
        <v>113</v>
      </c>
    </row>
    <row r="199" spans="1:10" x14ac:dyDescent="0.35">
      <c r="A199" s="24" t="s">
        <v>97</v>
      </c>
      <c r="B199" s="24" t="s">
        <v>75</v>
      </c>
      <c r="C199" s="27">
        <v>3422</v>
      </c>
      <c r="D199" s="27">
        <v>2827</v>
      </c>
      <c r="E199" s="27">
        <v>4423</v>
      </c>
      <c r="F199" s="27">
        <v>3613</v>
      </c>
      <c r="G199" s="27">
        <v>191</v>
      </c>
      <c r="H199" s="41">
        <v>5.5815312682641727E-2</v>
      </c>
      <c r="I199" s="27">
        <v>-810</v>
      </c>
      <c r="J199" s="41">
        <v>-0.18313361971512548</v>
      </c>
    </row>
    <row r="200" spans="1:10" x14ac:dyDescent="0.35">
      <c r="A200" s="24" t="s">
        <v>99</v>
      </c>
      <c r="B200" s="24" t="s">
        <v>77</v>
      </c>
      <c r="C200" s="27">
        <v>2788</v>
      </c>
      <c r="D200" s="27">
        <v>2378</v>
      </c>
      <c r="E200" s="27">
        <v>3432</v>
      </c>
      <c r="F200" s="27">
        <v>2620</v>
      </c>
      <c r="G200" s="27">
        <v>-168</v>
      </c>
      <c r="H200" s="41">
        <v>-6.0258249641319941E-2</v>
      </c>
      <c r="I200" s="27">
        <v>-812</v>
      </c>
      <c r="J200" s="41">
        <v>-0.23659673659673661</v>
      </c>
    </row>
    <row r="201" spans="1:10" x14ac:dyDescent="0.35">
      <c r="A201" s="24" t="s">
        <v>89</v>
      </c>
      <c r="B201" s="24" t="s">
        <v>67</v>
      </c>
      <c r="C201" s="27">
        <v>1339</v>
      </c>
      <c r="D201" s="27">
        <v>668</v>
      </c>
      <c r="E201" s="27">
        <v>1257</v>
      </c>
      <c r="F201" s="27">
        <v>1202</v>
      </c>
      <c r="G201" s="27">
        <v>-137</v>
      </c>
      <c r="H201" s="41">
        <v>-0.10231516056758776</v>
      </c>
      <c r="I201" s="27">
        <v>-55</v>
      </c>
      <c r="J201" s="41">
        <v>-4.3754972155926809E-2</v>
      </c>
    </row>
    <row r="202" spans="1:10" x14ac:dyDescent="0.35">
      <c r="A202" s="24" t="s">
        <v>91</v>
      </c>
      <c r="B202" s="24" t="s">
        <v>69</v>
      </c>
      <c r="C202" s="27">
        <v>1780</v>
      </c>
      <c r="D202" s="27">
        <v>1306</v>
      </c>
      <c r="E202" s="27">
        <v>1437</v>
      </c>
      <c r="F202" s="27">
        <v>1058</v>
      </c>
      <c r="G202" s="27">
        <v>-722</v>
      </c>
      <c r="H202" s="41">
        <v>-0.40561797752808987</v>
      </c>
      <c r="I202" s="27">
        <v>-379</v>
      </c>
      <c r="J202" s="41">
        <v>-0.26374391092553934</v>
      </c>
    </row>
    <row r="203" spans="1:10" x14ac:dyDescent="0.35">
      <c r="A203" s="24" t="s">
        <v>93</v>
      </c>
      <c r="B203" s="24" t="s">
        <v>71</v>
      </c>
      <c r="C203" s="27" t="s">
        <v>113</v>
      </c>
      <c r="D203" s="27" t="s">
        <v>113</v>
      </c>
      <c r="E203" s="27" t="s">
        <v>113</v>
      </c>
      <c r="F203" s="27">
        <v>404</v>
      </c>
      <c r="G203" s="27" t="s">
        <v>113</v>
      </c>
      <c r="H203" s="41" t="s">
        <v>113</v>
      </c>
      <c r="I203" s="27" t="s">
        <v>113</v>
      </c>
      <c r="J203" s="41" t="s">
        <v>113</v>
      </c>
    </row>
    <row r="204" spans="1:10" x14ac:dyDescent="0.35">
      <c r="A204" s="24" t="s">
        <v>94</v>
      </c>
      <c r="B204" s="24" t="s">
        <v>72</v>
      </c>
      <c r="C204" s="27" t="s">
        <v>113</v>
      </c>
      <c r="D204" s="27" t="s">
        <v>113</v>
      </c>
      <c r="E204" s="27" t="s">
        <v>113</v>
      </c>
      <c r="F204" s="27">
        <v>284</v>
      </c>
      <c r="G204" s="27" t="s">
        <v>113</v>
      </c>
      <c r="H204" s="41" t="s">
        <v>113</v>
      </c>
      <c r="I204" s="27" t="s">
        <v>113</v>
      </c>
      <c r="J204" s="41" t="s">
        <v>113</v>
      </c>
    </row>
    <row r="205" spans="1:10" x14ac:dyDescent="0.35">
      <c r="A205" s="24" t="s">
        <v>95</v>
      </c>
      <c r="B205" s="24" t="s">
        <v>73</v>
      </c>
      <c r="C205" s="27">
        <v>549</v>
      </c>
      <c r="D205" s="27">
        <v>597</v>
      </c>
      <c r="E205" s="27">
        <v>525</v>
      </c>
      <c r="F205" s="27">
        <v>354</v>
      </c>
      <c r="G205" s="27">
        <v>-195</v>
      </c>
      <c r="H205" s="41">
        <v>-0.3551912568306011</v>
      </c>
      <c r="I205" s="27">
        <v>-171</v>
      </c>
      <c r="J205" s="41">
        <v>-0.32571428571428573</v>
      </c>
    </row>
    <row r="206" spans="1:10" x14ac:dyDescent="0.35">
      <c r="A206" s="24" t="s">
        <v>100</v>
      </c>
      <c r="B206" s="24" t="s">
        <v>79</v>
      </c>
      <c r="C206" s="27">
        <v>1334</v>
      </c>
      <c r="D206" s="27">
        <v>1758</v>
      </c>
      <c r="E206" s="27">
        <v>1638</v>
      </c>
      <c r="F206" s="27" t="s">
        <v>113</v>
      </c>
      <c r="G206" s="27" t="s">
        <v>113</v>
      </c>
      <c r="H206" s="41" t="s">
        <v>113</v>
      </c>
      <c r="I206" s="27" t="s">
        <v>113</v>
      </c>
      <c r="J206" s="41" t="s">
        <v>113</v>
      </c>
    </row>
    <row r="207" spans="1:10" x14ac:dyDescent="0.35">
      <c r="A207" s="24" t="s">
        <v>101</v>
      </c>
      <c r="B207" s="24" t="s">
        <v>80</v>
      </c>
      <c r="C207" s="27">
        <v>371</v>
      </c>
      <c r="D207" s="27">
        <v>583</v>
      </c>
      <c r="E207" s="27">
        <v>563</v>
      </c>
      <c r="F207" s="27" t="s">
        <v>113</v>
      </c>
      <c r="G207" s="27" t="s">
        <v>113</v>
      </c>
      <c r="H207" s="41" t="s">
        <v>113</v>
      </c>
      <c r="I207" s="27" t="s">
        <v>113</v>
      </c>
      <c r="J207" s="41" t="s">
        <v>113</v>
      </c>
    </row>
    <row r="208" spans="1:10" x14ac:dyDescent="0.35">
      <c r="A208" s="24" t="s">
        <v>102</v>
      </c>
      <c r="B208" s="24" t="s">
        <v>81</v>
      </c>
      <c r="C208" s="27">
        <v>370</v>
      </c>
      <c r="D208" s="27">
        <v>484</v>
      </c>
      <c r="E208" s="27" t="s">
        <v>113</v>
      </c>
      <c r="F208" s="27" t="s">
        <v>113</v>
      </c>
      <c r="G208" s="27" t="s">
        <v>113</v>
      </c>
      <c r="H208" s="41" t="s">
        <v>113</v>
      </c>
      <c r="I208" s="27" t="s">
        <v>113</v>
      </c>
      <c r="J208" s="41" t="s">
        <v>113</v>
      </c>
    </row>
    <row r="210" spans="1:10" x14ac:dyDescent="0.35">
      <c r="A210" s="29" t="s">
        <v>103</v>
      </c>
    </row>
    <row r="211" spans="1:10" x14ac:dyDescent="0.35">
      <c r="A211" s="30" t="s">
        <v>105</v>
      </c>
    </row>
    <row r="212" spans="1:10" x14ac:dyDescent="0.35">
      <c r="A212" s="25"/>
      <c r="B212" s="25"/>
      <c r="C212" s="62" t="s">
        <v>124</v>
      </c>
      <c r="D212" s="62"/>
      <c r="E212" s="62"/>
      <c r="F212" s="62"/>
      <c r="G212" s="61" t="s">
        <v>114</v>
      </c>
      <c r="H212" s="61"/>
      <c r="I212" s="61"/>
      <c r="J212" s="61"/>
    </row>
    <row r="213" spans="1:10" x14ac:dyDescent="0.35">
      <c r="A213" s="25"/>
      <c r="B213" s="25"/>
      <c r="C213" s="37">
        <v>2019</v>
      </c>
      <c r="D213" s="35">
        <v>2023</v>
      </c>
      <c r="E213" s="36">
        <v>2024</v>
      </c>
      <c r="F213" s="34">
        <v>2025</v>
      </c>
      <c r="G213" s="61" t="s">
        <v>115</v>
      </c>
      <c r="H213" s="61"/>
      <c r="I213" s="61" t="s">
        <v>116</v>
      </c>
      <c r="J213" s="61"/>
    </row>
    <row r="214" spans="1:10" x14ac:dyDescent="0.35">
      <c r="A214" s="18" t="s">
        <v>42</v>
      </c>
      <c r="B214" s="24" t="s">
        <v>40</v>
      </c>
      <c r="C214" s="27">
        <v>69188</v>
      </c>
      <c r="D214" s="27">
        <v>42926</v>
      </c>
      <c r="E214" s="27">
        <v>46046</v>
      </c>
      <c r="F214" s="27">
        <v>51997</v>
      </c>
      <c r="G214" s="27">
        <v>-17191</v>
      </c>
      <c r="H214" s="41">
        <v>-0.2484679424177603</v>
      </c>
      <c r="I214" s="27">
        <v>5951</v>
      </c>
      <c r="J214" s="41">
        <v>0.12924032489249881</v>
      </c>
    </row>
    <row r="215" spans="1:10" x14ac:dyDescent="0.35">
      <c r="A215" s="24" t="s">
        <v>88</v>
      </c>
      <c r="B215" s="24" t="s">
        <v>87</v>
      </c>
      <c r="C215" s="27">
        <v>40746</v>
      </c>
      <c r="D215" s="27">
        <v>29326</v>
      </c>
      <c r="E215" s="27">
        <v>29365</v>
      </c>
      <c r="F215" s="27">
        <v>34136</v>
      </c>
      <c r="G215" s="27">
        <v>-6610</v>
      </c>
      <c r="H215" s="41">
        <v>-0.16222451283561576</v>
      </c>
      <c r="I215" s="27">
        <v>4771</v>
      </c>
      <c r="J215" s="41">
        <v>0.16247233100630001</v>
      </c>
    </row>
    <row r="216" spans="1:10" x14ac:dyDescent="0.35">
      <c r="A216" s="24" t="s">
        <v>65</v>
      </c>
      <c r="B216" s="24" t="s">
        <v>65</v>
      </c>
      <c r="C216" s="27">
        <v>39668</v>
      </c>
      <c r="D216" s="27" t="s">
        <v>113</v>
      </c>
      <c r="E216" s="27" t="s">
        <v>113</v>
      </c>
      <c r="F216" s="27">
        <v>33677</v>
      </c>
      <c r="G216" s="45">
        <v>-5991</v>
      </c>
      <c r="H216" s="46">
        <v>-0.15102853685590401</v>
      </c>
      <c r="I216" s="45" t="s">
        <v>113</v>
      </c>
      <c r="J216" s="46" t="s">
        <v>113</v>
      </c>
    </row>
    <row r="217" spans="1:10" x14ac:dyDescent="0.35">
      <c r="A217" s="24" t="s">
        <v>97</v>
      </c>
      <c r="B217" s="24" t="s">
        <v>75</v>
      </c>
      <c r="C217" s="27">
        <v>17455</v>
      </c>
      <c r="D217" s="27">
        <v>8935</v>
      </c>
      <c r="E217" s="27">
        <v>10294</v>
      </c>
      <c r="F217" s="27">
        <v>11268</v>
      </c>
      <c r="G217" s="27">
        <v>-6187</v>
      </c>
      <c r="H217" s="41">
        <v>-0.35445431108564879</v>
      </c>
      <c r="I217" s="27">
        <v>974</v>
      </c>
      <c r="J217" s="44">
        <v>9.4618224208276661E-2</v>
      </c>
    </row>
    <row r="218" spans="1:10" x14ac:dyDescent="0.35">
      <c r="A218" s="24" t="s">
        <v>84</v>
      </c>
      <c r="B218" s="24" t="s">
        <v>78</v>
      </c>
      <c r="C218" s="27">
        <v>3104</v>
      </c>
      <c r="D218" s="27">
        <v>2019</v>
      </c>
      <c r="E218" s="27">
        <v>1880</v>
      </c>
      <c r="F218" s="27">
        <v>2504</v>
      </c>
      <c r="G218" s="27">
        <v>-600</v>
      </c>
      <c r="H218" s="41">
        <v>-0.19329896907216496</v>
      </c>
      <c r="I218" s="27">
        <v>624</v>
      </c>
      <c r="J218" s="41">
        <v>0.33191489361702126</v>
      </c>
    </row>
    <row r="219" spans="1:10" x14ac:dyDescent="0.35">
      <c r="A219" s="24" t="s">
        <v>91</v>
      </c>
      <c r="B219" s="24" t="s">
        <v>69</v>
      </c>
      <c r="C219" s="27">
        <v>1168</v>
      </c>
      <c r="D219" s="27">
        <v>518</v>
      </c>
      <c r="E219" s="27">
        <v>904</v>
      </c>
      <c r="F219" s="27">
        <v>1012</v>
      </c>
      <c r="G219" s="27">
        <v>-156</v>
      </c>
      <c r="H219" s="41">
        <v>-0.13356164383561644</v>
      </c>
      <c r="I219" s="27">
        <v>108</v>
      </c>
      <c r="J219" s="41">
        <v>0.11946902654867257</v>
      </c>
    </row>
    <row r="220" spans="1:10" x14ac:dyDescent="0.35">
      <c r="A220" s="24" t="s">
        <v>94</v>
      </c>
      <c r="B220" s="24" t="s">
        <v>72</v>
      </c>
      <c r="C220" s="27">
        <v>1234</v>
      </c>
      <c r="D220" s="27" t="s">
        <v>113</v>
      </c>
      <c r="E220" s="27" t="s">
        <v>113</v>
      </c>
      <c r="F220" s="27">
        <v>886</v>
      </c>
      <c r="G220" s="27">
        <v>-348</v>
      </c>
      <c r="H220" s="41">
        <v>-0.28200972447325767</v>
      </c>
      <c r="I220" s="27" t="s">
        <v>113</v>
      </c>
      <c r="J220" s="41" t="s">
        <v>113</v>
      </c>
    </row>
    <row r="221" spans="1:10" x14ac:dyDescent="0.35">
      <c r="A221" s="24" t="s">
        <v>99</v>
      </c>
      <c r="B221" s="24" t="s">
        <v>77</v>
      </c>
      <c r="C221" s="27">
        <v>2438</v>
      </c>
      <c r="D221" s="27">
        <v>710</v>
      </c>
      <c r="E221" s="27">
        <v>498</v>
      </c>
      <c r="F221" s="27">
        <v>830</v>
      </c>
      <c r="G221" s="27">
        <v>-1608</v>
      </c>
      <c r="H221" s="41">
        <v>-0.65955701394585731</v>
      </c>
      <c r="I221" s="27">
        <v>332</v>
      </c>
      <c r="J221" s="41">
        <v>0.66666666666666663</v>
      </c>
    </row>
    <row r="222" spans="1:10" x14ac:dyDescent="0.35">
      <c r="A222" s="24" t="s">
        <v>89</v>
      </c>
      <c r="B222" s="24" t="s">
        <v>67</v>
      </c>
      <c r="C222" s="27">
        <v>1078</v>
      </c>
      <c r="D222" s="27" t="s">
        <v>113</v>
      </c>
      <c r="E222" s="27" t="s">
        <v>113</v>
      </c>
      <c r="F222" s="27">
        <v>459</v>
      </c>
      <c r="G222" s="27">
        <v>-619</v>
      </c>
      <c r="H222" s="41">
        <v>-0.57421150278293132</v>
      </c>
      <c r="I222" s="27" t="s">
        <v>113</v>
      </c>
      <c r="J222" s="41" t="s">
        <v>113</v>
      </c>
    </row>
    <row r="223" spans="1:10" x14ac:dyDescent="0.35">
      <c r="A223" s="24" t="s">
        <v>101</v>
      </c>
      <c r="B223" s="24" t="s">
        <v>80</v>
      </c>
      <c r="C223" s="27">
        <v>379</v>
      </c>
      <c r="D223" s="27">
        <v>242</v>
      </c>
      <c r="E223" s="27">
        <v>133</v>
      </c>
      <c r="F223" s="27">
        <v>192</v>
      </c>
      <c r="G223" s="27">
        <v>-187</v>
      </c>
      <c r="H223" s="41">
        <v>-0.49340369393139843</v>
      </c>
      <c r="I223" s="27">
        <v>59</v>
      </c>
      <c r="J223" s="41">
        <v>0.44360902255639095</v>
      </c>
    </row>
    <row r="224" spans="1:10" x14ac:dyDescent="0.35">
      <c r="A224" s="38"/>
      <c r="B224" s="38"/>
      <c r="C224" s="17"/>
      <c r="D224" s="17"/>
      <c r="E224" s="17"/>
      <c r="F224" s="17"/>
    </row>
    <row r="225" spans="1:10" x14ac:dyDescent="0.35">
      <c r="A225" s="29" t="s">
        <v>103</v>
      </c>
    </row>
    <row r="226" spans="1:10" x14ac:dyDescent="0.35">
      <c r="A226" s="30" t="s">
        <v>106</v>
      </c>
    </row>
    <row r="227" spans="1:10" x14ac:dyDescent="0.35">
      <c r="A227" s="25"/>
      <c r="B227" s="25"/>
      <c r="C227" s="62" t="s">
        <v>124</v>
      </c>
      <c r="D227" s="62"/>
      <c r="E227" s="62"/>
      <c r="F227" s="62"/>
      <c r="G227" s="61" t="s">
        <v>114</v>
      </c>
      <c r="H227" s="61"/>
      <c r="I227" s="61"/>
      <c r="J227" s="61"/>
    </row>
    <row r="228" spans="1:10" x14ac:dyDescent="0.35">
      <c r="A228" s="25"/>
      <c r="B228" s="25"/>
      <c r="C228" s="37">
        <v>2019</v>
      </c>
      <c r="D228" s="35">
        <v>2023</v>
      </c>
      <c r="E228" s="36">
        <v>2024</v>
      </c>
      <c r="F228" s="34">
        <v>2025</v>
      </c>
      <c r="G228" s="61" t="s">
        <v>115</v>
      </c>
      <c r="H228" s="61"/>
      <c r="I228" s="61" t="s">
        <v>116</v>
      </c>
      <c r="J228" s="61"/>
    </row>
    <row r="229" spans="1:10" x14ac:dyDescent="0.35">
      <c r="A229" s="18" t="s">
        <v>42</v>
      </c>
      <c r="B229" s="24" t="s">
        <v>40</v>
      </c>
      <c r="C229" s="27">
        <v>74459</v>
      </c>
      <c r="D229" s="27">
        <v>52426</v>
      </c>
      <c r="E229" s="27">
        <v>62907</v>
      </c>
      <c r="F229" s="27">
        <v>69980</v>
      </c>
      <c r="G229" s="27">
        <v>-4479</v>
      </c>
      <c r="H229" s="41">
        <v>-6.0153910205616515E-2</v>
      </c>
      <c r="I229" s="27">
        <v>7073</v>
      </c>
      <c r="J229" s="41">
        <v>0.11243581795348689</v>
      </c>
    </row>
    <row r="230" spans="1:10" x14ac:dyDescent="0.35">
      <c r="A230" s="24" t="s">
        <v>88</v>
      </c>
      <c r="B230" s="24" t="s">
        <v>87</v>
      </c>
      <c r="C230" s="27">
        <v>66085</v>
      </c>
      <c r="D230" s="27">
        <v>45482</v>
      </c>
      <c r="E230" s="27">
        <v>54915</v>
      </c>
      <c r="F230" s="27">
        <v>61041</v>
      </c>
      <c r="G230" s="27">
        <v>-5044</v>
      </c>
      <c r="H230" s="41">
        <v>-7.6325943860180073E-2</v>
      </c>
      <c r="I230" s="27">
        <v>6126</v>
      </c>
      <c r="J230" s="41">
        <v>0.11155422015842666</v>
      </c>
    </row>
    <row r="231" spans="1:10" x14ac:dyDescent="0.35">
      <c r="A231" s="24" t="s">
        <v>65</v>
      </c>
      <c r="B231" s="24" t="s">
        <v>65</v>
      </c>
      <c r="C231" s="27">
        <v>64546</v>
      </c>
      <c r="D231" s="27" t="s">
        <v>113</v>
      </c>
      <c r="E231" s="27" t="s">
        <v>113</v>
      </c>
      <c r="F231" s="27">
        <v>60515</v>
      </c>
      <c r="G231" s="45">
        <v>-4031</v>
      </c>
      <c r="H231" s="46">
        <v>-6.2451584916183807E-2</v>
      </c>
      <c r="I231" s="45" t="s">
        <v>113</v>
      </c>
      <c r="J231" s="46" t="s">
        <v>113</v>
      </c>
    </row>
    <row r="232" spans="1:10" x14ac:dyDescent="0.35">
      <c r="A232" s="24" t="s">
        <v>84</v>
      </c>
      <c r="B232" s="24" t="s">
        <v>78</v>
      </c>
      <c r="C232" s="27">
        <v>3304</v>
      </c>
      <c r="D232" s="27">
        <v>2843</v>
      </c>
      <c r="E232" s="27">
        <v>2631</v>
      </c>
      <c r="F232" s="27">
        <v>2836</v>
      </c>
      <c r="G232" s="27">
        <v>-468</v>
      </c>
      <c r="H232" s="41">
        <v>-0.14164648910411623</v>
      </c>
      <c r="I232" s="27">
        <v>205</v>
      </c>
      <c r="J232" s="44">
        <v>7.7917141771189663E-2</v>
      </c>
    </row>
    <row r="233" spans="1:10" x14ac:dyDescent="0.35">
      <c r="A233" s="24" t="s">
        <v>95</v>
      </c>
      <c r="B233" s="24" t="s">
        <v>73</v>
      </c>
      <c r="C233" s="27" t="s">
        <v>113</v>
      </c>
      <c r="D233" s="27">
        <v>793</v>
      </c>
      <c r="E233" s="27">
        <v>1519</v>
      </c>
      <c r="F233" s="27">
        <v>1702</v>
      </c>
      <c r="G233" s="27" t="s">
        <v>113</v>
      </c>
      <c r="H233" s="41" t="s">
        <v>113</v>
      </c>
      <c r="I233" s="27">
        <v>183</v>
      </c>
      <c r="J233" s="41">
        <v>0.12047399605003292</v>
      </c>
    </row>
    <row r="234" spans="1:10" x14ac:dyDescent="0.35">
      <c r="A234" s="24" t="s">
        <v>97</v>
      </c>
      <c r="B234" s="24" t="s">
        <v>75</v>
      </c>
      <c r="C234" s="27">
        <v>750</v>
      </c>
      <c r="D234" s="27">
        <v>1263</v>
      </c>
      <c r="E234" s="27">
        <v>1314</v>
      </c>
      <c r="F234" s="27">
        <v>1694</v>
      </c>
      <c r="G234" s="27">
        <v>944</v>
      </c>
      <c r="H234" s="41">
        <v>1.2586666666666666</v>
      </c>
      <c r="I234" s="27">
        <v>380</v>
      </c>
      <c r="J234" s="41">
        <v>0.28919330289193301</v>
      </c>
    </row>
    <row r="235" spans="1:10" x14ac:dyDescent="0.35">
      <c r="A235" s="24" t="s">
        <v>99</v>
      </c>
      <c r="B235" s="24" t="s">
        <v>77</v>
      </c>
      <c r="C235" s="27">
        <v>864</v>
      </c>
      <c r="D235" s="27">
        <v>441</v>
      </c>
      <c r="E235" s="27">
        <v>667</v>
      </c>
      <c r="F235" s="27">
        <v>597</v>
      </c>
      <c r="G235" s="27">
        <v>-267</v>
      </c>
      <c r="H235" s="41">
        <v>-0.30902777777777779</v>
      </c>
      <c r="I235" s="27">
        <v>-70</v>
      </c>
      <c r="J235" s="41">
        <v>-0.10494752623688156</v>
      </c>
    </row>
    <row r="236" spans="1:10" x14ac:dyDescent="0.35">
      <c r="A236" s="24" t="s">
        <v>89</v>
      </c>
      <c r="B236" s="24" t="s">
        <v>67</v>
      </c>
      <c r="C236" s="27">
        <v>1539</v>
      </c>
      <c r="D236" s="27" t="s">
        <v>113</v>
      </c>
      <c r="E236" s="27" t="s">
        <v>113</v>
      </c>
      <c r="F236" s="27">
        <v>526</v>
      </c>
      <c r="G236" s="27">
        <v>-1013</v>
      </c>
      <c r="H236" s="41">
        <v>-0.65821962313190385</v>
      </c>
      <c r="I236" s="27" t="s">
        <v>113</v>
      </c>
      <c r="J236" s="41" t="s">
        <v>113</v>
      </c>
    </row>
    <row r="237" spans="1:10" x14ac:dyDescent="0.35">
      <c r="A237" s="24" t="s">
        <v>94</v>
      </c>
      <c r="B237" s="24" t="s">
        <v>72</v>
      </c>
      <c r="C237" s="27" t="s">
        <v>113</v>
      </c>
      <c r="D237" s="27" t="s">
        <v>113</v>
      </c>
      <c r="E237" s="27" t="s">
        <v>113</v>
      </c>
      <c r="F237" s="27">
        <v>373</v>
      </c>
      <c r="G237" s="27" t="s">
        <v>113</v>
      </c>
      <c r="H237" s="41" t="s">
        <v>113</v>
      </c>
      <c r="I237" s="27" t="s">
        <v>113</v>
      </c>
      <c r="J237" s="41" t="s">
        <v>113</v>
      </c>
    </row>
    <row r="238" spans="1:10" x14ac:dyDescent="0.35">
      <c r="A238" s="24" t="s">
        <v>91</v>
      </c>
      <c r="B238" s="24" t="s">
        <v>69</v>
      </c>
      <c r="C238" s="27">
        <v>1293</v>
      </c>
      <c r="D238" s="27">
        <v>682</v>
      </c>
      <c r="E238" s="27">
        <v>345</v>
      </c>
      <c r="F238" s="27">
        <v>282</v>
      </c>
      <c r="G238" s="27">
        <v>-1011</v>
      </c>
      <c r="H238" s="41">
        <v>-0.78190255220417637</v>
      </c>
      <c r="I238" s="27">
        <v>-63</v>
      </c>
      <c r="J238" s="41">
        <v>-0.18260869565217391</v>
      </c>
    </row>
  </sheetData>
  <sortState xmlns:xlrd2="http://schemas.microsoft.com/office/spreadsheetml/2017/richdata2" ref="A232:F238">
    <sortCondition descending="1" ref="F232:F238"/>
  </sortState>
  <mergeCells count="44">
    <mergeCell ref="C212:F212"/>
    <mergeCell ref="C227:F227"/>
    <mergeCell ref="G3:J3"/>
    <mergeCell ref="G4:H4"/>
    <mergeCell ref="I4:J4"/>
    <mergeCell ref="G31:J31"/>
    <mergeCell ref="G32:H32"/>
    <mergeCell ref="C3:F3"/>
    <mergeCell ref="C31:F31"/>
    <mergeCell ref="C61:F61"/>
    <mergeCell ref="C85:F85"/>
    <mergeCell ref="C109:F109"/>
    <mergeCell ref="C133:F133"/>
    <mergeCell ref="G86:H86"/>
    <mergeCell ref="I86:J86"/>
    <mergeCell ref="C155:F155"/>
    <mergeCell ref="C176:F176"/>
    <mergeCell ref="C193:F193"/>
    <mergeCell ref="I32:J32"/>
    <mergeCell ref="G61:J61"/>
    <mergeCell ref="G62:H62"/>
    <mergeCell ref="I62:J62"/>
    <mergeCell ref="G85:J85"/>
    <mergeCell ref="G109:J109"/>
    <mergeCell ref="G110:H110"/>
    <mergeCell ref="I110:J110"/>
    <mergeCell ref="G133:J133"/>
    <mergeCell ref="G134:H134"/>
    <mergeCell ref="I134:J134"/>
    <mergeCell ref="G155:J155"/>
    <mergeCell ref="G156:H156"/>
    <mergeCell ref="I156:J156"/>
    <mergeCell ref="G176:J176"/>
    <mergeCell ref="G177:H177"/>
    <mergeCell ref="I177:J177"/>
    <mergeCell ref="G227:J227"/>
    <mergeCell ref="G228:H228"/>
    <mergeCell ref="I228:J228"/>
    <mergeCell ref="G193:J193"/>
    <mergeCell ref="G194:H194"/>
    <mergeCell ref="I194:J194"/>
    <mergeCell ref="G212:J212"/>
    <mergeCell ref="G213:H213"/>
    <mergeCell ref="I213:J213"/>
  </mergeCells>
  <conditionalFormatting sqref="C32:D32 F32">
    <cfRule type="containsErrors" dxfId="22" priority="30">
      <formula>ISERROR(C32)</formula>
    </cfRule>
  </conditionalFormatting>
  <conditionalFormatting sqref="C62:D62 F62">
    <cfRule type="containsErrors" dxfId="21" priority="29">
      <formula>ISERROR(C62)</formula>
    </cfRule>
  </conditionalFormatting>
  <conditionalFormatting sqref="C86:D86 F86">
    <cfRule type="containsErrors" dxfId="20" priority="28">
      <formula>ISERROR(C86)</formula>
    </cfRule>
  </conditionalFormatting>
  <conditionalFormatting sqref="C110:D110 F110">
    <cfRule type="containsErrors" dxfId="19" priority="27">
      <formula>ISERROR(C110)</formula>
    </cfRule>
  </conditionalFormatting>
  <conditionalFormatting sqref="C134:D134 F134">
    <cfRule type="containsErrors" dxfId="18" priority="25">
      <formula>ISERROR(C134)</formula>
    </cfRule>
  </conditionalFormatting>
  <conditionalFormatting sqref="C156:D156 F156">
    <cfRule type="containsErrors" dxfId="17" priority="24">
      <formula>ISERROR(C156)</formula>
    </cfRule>
  </conditionalFormatting>
  <conditionalFormatting sqref="C177:D177 F177">
    <cfRule type="containsErrors" dxfId="16" priority="23">
      <formula>ISERROR(C177)</formula>
    </cfRule>
  </conditionalFormatting>
  <conditionalFormatting sqref="C194:D194 F194">
    <cfRule type="containsErrors" dxfId="15" priority="22">
      <formula>ISERROR(C194)</formula>
    </cfRule>
  </conditionalFormatting>
  <conditionalFormatting sqref="C213:D213 F213">
    <cfRule type="containsErrors" dxfId="14" priority="21">
      <formula>ISERROR(C213)</formula>
    </cfRule>
  </conditionalFormatting>
  <conditionalFormatting sqref="C228:D228 F228">
    <cfRule type="containsErrors" dxfId="13" priority="20">
      <formula>ISERROR(C228)</formula>
    </cfRule>
  </conditionalFormatting>
  <conditionalFormatting sqref="C1:F1048576">
    <cfRule type="containsErrors" dxfId="12" priority="2">
      <formula>ISERROR(C1)</formula>
    </cfRule>
  </conditionalFormatting>
  <conditionalFormatting sqref="G3:J28 G155:J172 G176:J189 G193:J208 G212:J223 G227:J238">
    <cfRule type="cellIs" dxfId="11" priority="19" operator="lessThan">
      <formula>0</formula>
    </cfRule>
  </conditionalFormatting>
  <conditionalFormatting sqref="G31:J56">
    <cfRule type="cellIs" dxfId="10" priority="18" operator="lessThan">
      <formula>0</formula>
    </cfRule>
  </conditionalFormatting>
  <conditionalFormatting sqref="G61:J81">
    <cfRule type="cellIs" dxfId="9" priority="17" operator="lessThan">
      <formula>0</formula>
    </cfRule>
  </conditionalFormatting>
  <conditionalFormatting sqref="G85:J105">
    <cfRule type="cellIs" dxfId="8" priority="16" operator="lessThan">
      <formula>0</formula>
    </cfRule>
  </conditionalFormatting>
  <conditionalFormatting sqref="G109:J129">
    <cfRule type="cellIs" dxfId="7" priority="15" operator="lessThan">
      <formula>0</formula>
    </cfRule>
  </conditionalFormatting>
  <conditionalFormatting sqref="G133:J152">
    <cfRule type="cellIs" dxfId="6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9631F-A70F-424D-B215-5A131E57DB42}">
  <dimension ref="A1:AQ78"/>
  <sheetViews>
    <sheetView zoomScale="70" zoomScaleNormal="70" workbookViewId="0">
      <pane xSplit="2" topLeftCell="T1" activePane="topRight" state="frozen"/>
      <selection pane="topRight" activeCell="R28" sqref="R28"/>
    </sheetView>
  </sheetViews>
  <sheetFormatPr defaultRowHeight="14.5" x14ac:dyDescent="0.35"/>
  <cols>
    <col min="1" max="1" width="20.1796875" customWidth="1"/>
    <col min="2" max="2" width="18.36328125" customWidth="1"/>
    <col min="9" max="9" width="4.36328125" customWidth="1"/>
    <col min="16" max="16" width="4.36328125" customWidth="1"/>
    <col min="23" max="23" width="4.36328125" customWidth="1"/>
    <col min="30" max="30" width="4.36328125" customWidth="1"/>
    <col min="37" max="37" width="4.36328125" customWidth="1"/>
  </cols>
  <sheetData>
    <row r="1" spans="1:43" x14ac:dyDescent="0.35">
      <c r="A1" s="14" t="s">
        <v>38</v>
      </c>
    </row>
    <row r="2" spans="1:43" x14ac:dyDescent="0.35">
      <c r="A2" s="54" t="s">
        <v>119</v>
      </c>
    </row>
    <row r="3" spans="1:43" x14ac:dyDescent="0.35">
      <c r="A3" s="25"/>
      <c r="B3" s="25"/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27</v>
      </c>
      <c r="I3" s="56"/>
      <c r="J3" s="4" t="s">
        <v>22</v>
      </c>
      <c r="K3" s="4" t="s">
        <v>23</v>
      </c>
      <c r="L3" s="4" t="s">
        <v>24</v>
      </c>
      <c r="M3" s="4" t="s">
        <v>25</v>
      </c>
      <c r="N3" s="4" t="s">
        <v>26</v>
      </c>
      <c r="O3" s="4" t="s">
        <v>27</v>
      </c>
      <c r="P3" s="56"/>
      <c r="Q3" s="5" t="s">
        <v>22</v>
      </c>
      <c r="R3" s="5" t="s">
        <v>23</v>
      </c>
      <c r="S3" s="5" t="s">
        <v>24</v>
      </c>
      <c r="T3" s="5" t="s">
        <v>25</v>
      </c>
      <c r="U3" s="5" t="s">
        <v>26</v>
      </c>
      <c r="V3" s="5" t="s">
        <v>27</v>
      </c>
      <c r="W3" s="56"/>
      <c r="X3" s="11" t="s">
        <v>22</v>
      </c>
      <c r="Y3" s="11" t="s">
        <v>23</v>
      </c>
      <c r="Z3" s="11" t="s">
        <v>24</v>
      </c>
      <c r="AA3" s="11" t="s">
        <v>25</v>
      </c>
      <c r="AB3" s="11" t="s">
        <v>26</v>
      </c>
      <c r="AC3" s="11" t="s">
        <v>27</v>
      </c>
      <c r="AD3" s="56"/>
      <c r="AE3" s="64" t="s">
        <v>117</v>
      </c>
      <c r="AF3" s="64"/>
      <c r="AG3" s="64"/>
      <c r="AH3" s="64"/>
      <c r="AI3" s="64"/>
      <c r="AJ3" s="64"/>
      <c r="AK3" s="56"/>
      <c r="AL3" s="63" t="s">
        <v>118</v>
      </c>
      <c r="AM3" s="63"/>
      <c r="AN3" s="63"/>
      <c r="AO3" s="63"/>
      <c r="AP3" s="63"/>
      <c r="AQ3" s="63"/>
    </row>
    <row r="4" spans="1:43" x14ac:dyDescent="0.35">
      <c r="A4" s="25"/>
      <c r="B4" s="25"/>
      <c r="C4" s="6" t="s">
        <v>28</v>
      </c>
      <c r="D4" s="6" t="s">
        <v>29</v>
      </c>
      <c r="E4" s="6" t="s">
        <v>30</v>
      </c>
      <c r="F4" s="6" t="s">
        <v>31</v>
      </c>
      <c r="G4" s="6" t="s">
        <v>32</v>
      </c>
      <c r="H4" s="6" t="s">
        <v>33</v>
      </c>
      <c r="I4" s="57"/>
      <c r="J4" s="7" t="s">
        <v>28</v>
      </c>
      <c r="K4" s="7" t="s">
        <v>29</v>
      </c>
      <c r="L4" s="7" t="s">
        <v>30</v>
      </c>
      <c r="M4" s="7" t="s">
        <v>31</v>
      </c>
      <c r="N4" s="7" t="s">
        <v>32</v>
      </c>
      <c r="O4" s="7" t="s">
        <v>33</v>
      </c>
      <c r="P4" s="57"/>
      <c r="Q4" s="8" t="s">
        <v>28</v>
      </c>
      <c r="R4" s="8" t="s">
        <v>29</v>
      </c>
      <c r="S4" s="8" t="s">
        <v>30</v>
      </c>
      <c r="T4" s="8" t="s">
        <v>31</v>
      </c>
      <c r="U4" s="8" t="s">
        <v>32</v>
      </c>
      <c r="V4" s="8" t="s">
        <v>33</v>
      </c>
      <c r="W4" s="57"/>
      <c r="X4" s="12" t="s">
        <v>28</v>
      </c>
      <c r="Y4" s="12" t="s">
        <v>29</v>
      </c>
      <c r="Z4" s="12" t="s">
        <v>30</v>
      </c>
      <c r="AA4" s="12" t="s">
        <v>31</v>
      </c>
      <c r="AB4" s="12" t="s">
        <v>32</v>
      </c>
      <c r="AC4" s="12" t="s">
        <v>33</v>
      </c>
      <c r="AD4" s="57"/>
      <c r="AE4" s="47" t="s">
        <v>22</v>
      </c>
      <c r="AF4" s="47" t="s">
        <v>23</v>
      </c>
      <c r="AG4" s="47" t="s">
        <v>24</v>
      </c>
      <c r="AH4" s="47" t="s">
        <v>25</v>
      </c>
      <c r="AI4" s="47" t="s">
        <v>26</v>
      </c>
      <c r="AJ4" s="47" t="s">
        <v>27</v>
      </c>
      <c r="AK4" s="57"/>
      <c r="AL4" s="47" t="s">
        <v>22</v>
      </c>
      <c r="AM4" s="47" t="s">
        <v>23</v>
      </c>
      <c r="AN4" s="47" t="s">
        <v>24</v>
      </c>
      <c r="AO4" s="47" t="s">
        <v>25</v>
      </c>
      <c r="AP4" s="47" t="s">
        <v>26</v>
      </c>
      <c r="AQ4" s="47" t="s">
        <v>27</v>
      </c>
    </row>
    <row r="5" spans="1:43" x14ac:dyDescent="0.35">
      <c r="A5" s="25"/>
      <c r="B5" s="25"/>
      <c r="C5" s="6" t="s">
        <v>34</v>
      </c>
      <c r="D5" s="6" t="s">
        <v>34</v>
      </c>
      <c r="E5" s="6" t="s">
        <v>34</v>
      </c>
      <c r="F5" s="6" t="s">
        <v>34</v>
      </c>
      <c r="G5" s="6" t="s">
        <v>34</v>
      </c>
      <c r="H5" s="6" t="s">
        <v>34</v>
      </c>
      <c r="I5" s="57"/>
      <c r="J5" s="9" t="s">
        <v>35</v>
      </c>
      <c r="K5" s="9" t="s">
        <v>35</v>
      </c>
      <c r="L5" s="9" t="s">
        <v>35</v>
      </c>
      <c r="M5" s="9" t="s">
        <v>35</v>
      </c>
      <c r="N5" s="9" t="s">
        <v>35</v>
      </c>
      <c r="O5" s="9" t="s">
        <v>35</v>
      </c>
      <c r="P5" s="57"/>
      <c r="Q5" s="10" t="s">
        <v>36</v>
      </c>
      <c r="R5" s="10" t="s">
        <v>36</v>
      </c>
      <c r="S5" s="10" t="s">
        <v>36</v>
      </c>
      <c r="T5" s="10" t="s">
        <v>36</v>
      </c>
      <c r="U5" s="10" t="s">
        <v>36</v>
      </c>
      <c r="V5" s="10" t="s">
        <v>36</v>
      </c>
      <c r="W5" s="57"/>
      <c r="X5" s="13" t="s">
        <v>37</v>
      </c>
      <c r="Y5" s="13" t="s">
        <v>37</v>
      </c>
      <c r="Z5" s="13" t="s">
        <v>37</v>
      </c>
      <c r="AA5" s="13" t="s">
        <v>37</v>
      </c>
      <c r="AB5" s="13" t="s">
        <v>37</v>
      </c>
      <c r="AC5" s="13" t="s">
        <v>37</v>
      </c>
      <c r="AD5" s="57"/>
      <c r="AE5" s="48" t="s">
        <v>28</v>
      </c>
      <c r="AF5" s="48" t="s">
        <v>29</v>
      </c>
      <c r="AG5" s="48" t="s">
        <v>30</v>
      </c>
      <c r="AH5" s="48" t="s">
        <v>31</v>
      </c>
      <c r="AI5" s="48" t="s">
        <v>32</v>
      </c>
      <c r="AJ5" s="48" t="s">
        <v>33</v>
      </c>
      <c r="AK5" s="57"/>
      <c r="AL5" s="48" t="s">
        <v>28</v>
      </c>
      <c r="AM5" s="48" t="s">
        <v>29</v>
      </c>
      <c r="AN5" s="48" t="s">
        <v>30</v>
      </c>
      <c r="AO5" s="48" t="s">
        <v>31</v>
      </c>
      <c r="AP5" s="48" t="s">
        <v>32</v>
      </c>
      <c r="AQ5" s="48" t="s">
        <v>33</v>
      </c>
    </row>
    <row r="6" spans="1:43" s="17" customFormat="1" x14ac:dyDescent="0.35">
      <c r="A6" s="24" t="s">
        <v>42</v>
      </c>
      <c r="B6" s="24" t="s">
        <v>40</v>
      </c>
      <c r="C6" s="26">
        <v>46569</v>
      </c>
      <c r="D6" s="26">
        <v>45411</v>
      </c>
      <c r="E6" s="26">
        <v>45896</v>
      </c>
      <c r="F6" s="26">
        <v>46477</v>
      </c>
      <c r="G6" s="26">
        <v>50839</v>
      </c>
      <c r="H6" s="26">
        <v>57140</v>
      </c>
      <c r="I6" s="58"/>
      <c r="J6" s="26">
        <v>46801</v>
      </c>
      <c r="K6" s="26">
        <v>46747</v>
      </c>
      <c r="L6" s="26">
        <v>47216</v>
      </c>
      <c r="M6" s="26">
        <v>48184</v>
      </c>
      <c r="N6" s="26">
        <v>51967</v>
      </c>
      <c r="O6" s="26">
        <v>56565</v>
      </c>
      <c r="P6" s="58"/>
      <c r="Q6" s="26">
        <v>46880</v>
      </c>
      <c r="R6" s="26">
        <v>47196</v>
      </c>
      <c r="S6" s="26">
        <v>47441</v>
      </c>
      <c r="T6" s="26">
        <v>47837</v>
      </c>
      <c r="U6" s="26">
        <v>52142</v>
      </c>
      <c r="V6" s="26">
        <v>57504</v>
      </c>
      <c r="W6" s="58"/>
      <c r="X6" s="26">
        <v>48392</v>
      </c>
      <c r="Y6" s="26">
        <v>48416</v>
      </c>
      <c r="Z6" s="26">
        <v>48570</v>
      </c>
      <c r="AA6" s="26">
        <v>50607</v>
      </c>
      <c r="AB6" s="26">
        <v>55283</v>
      </c>
      <c r="AC6" s="26">
        <v>61100</v>
      </c>
      <c r="AD6" s="58"/>
      <c r="AE6" s="49">
        <f t="shared" ref="AE6:AE25" si="0">(X6-Q6)/Q6</f>
        <v>3.2252559726962456E-2</v>
      </c>
      <c r="AF6" s="49">
        <f t="shared" ref="AF6:AF25" si="1">(Y6-R6)/R6</f>
        <v>2.5849648275277567E-2</v>
      </c>
      <c r="AG6" s="49">
        <f t="shared" ref="AG6:AG25" si="2">(Z6-S6)/S6</f>
        <v>2.3797980649649039E-2</v>
      </c>
      <c r="AH6" s="49">
        <f t="shared" ref="AH6:AH25" si="3">(AA6-T6)/T6</f>
        <v>5.7904968957083428E-2</v>
      </c>
      <c r="AI6" s="49">
        <f t="shared" ref="AI6:AI25" si="4">(AB6-U6)/U6</f>
        <v>6.0239346400214798E-2</v>
      </c>
      <c r="AJ6" s="49">
        <f t="shared" ref="AJ6:AJ25" si="5">(AC6-V6)/V6</f>
        <v>6.2534780189204234E-2</v>
      </c>
      <c r="AK6" s="58"/>
      <c r="AL6" s="41">
        <v>3.9146213146084304E-2</v>
      </c>
      <c r="AM6" s="41">
        <v>6.617339411155887E-2</v>
      </c>
      <c r="AN6" s="41">
        <v>5.8262157922259021E-2</v>
      </c>
      <c r="AO6" s="41">
        <v>8.8861157131484389E-2</v>
      </c>
      <c r="AP6" s="41">
        <v>8.7413206396663973E-2</v>
      </c>
      <c r="AQ6" s="41">
        <v>6.9303465173258666E-2</v>
      </c>
    </row>
    <row r="7" spans="1:43" s="17" customFormat="1" x14ac:dyDescent="0.35">
      <c r="A7" s="24" t="s">
        <v>65</v>
      </c>
      <c r="B7" s="24" t="s">
        <v>65</v>
      </c>
      <c r="C7" s="26">
        <v>16895</v>
      </c>
      <c r="D7" s="26">
        <v>16426</v>
      </c>
      <c r="E7" s="26">
        <v>16756</v>
      </c>
      <c r="F7" s="26">
        <v>16797</v>
      </c>
      <c r="G7" s="26">
        <v>16875</v>
      </c>
      <c r="H7" s="26">
        <v>17592</v>
      </c>
      <c r="I7" s="58"/>
      <c r="J7" s="26">
        <v>17953</v>
      </c>
      <c r="K7" s="26">
        <v>17982</v>
      </c>
      <c r="L7" s="26">
        <v>18322</v>
      </c>
      <c r="M7" s="26">
        <v>18330</v>
      </c>
      <c r="N7" s="26">
        <v>18077</v>
      </c>
      <c r="O7" s="26">
        <v>17775</v>
      </c>
      <c r="P7" s="58"/>
      <c r="Q7" s="26">
        <v>18407</v>
      </c>
      <c r="R7" s="26">
        <v>18438</v>
      </c>
      <c r="S7" s="26">
        <v>18492</v>
      </c>
      <c r="T7" s="26">
        <v>18455</v>
      </c>
      <c r="U7" s="26">
        <v>18392</v>
      </c>
      <c r="V7" s="26">
        <v>18632</v>
      </c>
      <c r="W7" s="58"/>
      <c r="X7" s="26">
        <v>19053</v>
      </c>
      <c r="Y7" s="26">
        <v>19167</v>
      </c>
      <c r="Z7" s="26">
        <v>19406</v>
      </c>
      <c r="AA7" s="26">
        <v>20390</v>
      </c>
      <c r="AB7" s="26">
        <v>20782</v>
      </c>
      <c r="AC7" s="26">
        <v>21729</v>
      </c>
      <c r="AD7" s="58"/>
      <c r="AE7" s="49">
        <f t="shared" si="0"/>
        <v>3.5095344162546858E-2</v>
      </c>
      <c r="AF7" s="49">
        <f t="shared" si="1"/>
        <v>3.9537910836316303E-2</v>
      </c>
      <c r="AG7" s="49">
        <f t="shared" si="2"/>
        <v>4.9426779147739561E-2</v>
      </c>
      <c r="AH7" s="49">
        <f t="shared" si="3"/>
        <v>0.10484963424546194</v>
      </c>
      <c r="AI7" s="49">
        <f t="shared" si="4"/>
        <v>0.12994780339277948</v>
      </c>
      <c r="AJ7" s="49">
        <f t="shared" si="5"/>
        <v>0.1662194074710176</v>
      </c>
      <c r="AK7" s="58"/>
      <c r="AL7" s="41">
        <v>0.1277300976620302</v>
      </c>
      <c r="AM7" s="41">
        <v>0.16686959698039694</v>
      </c>
      <c r="AN7" s="41">
        <v>0.15815230365242303</v>
      </c>
      <c r="AO7" s="41">
        <v>0.21390724534143002</v>
      </c>
      <c r="AP7" s="41">
        <v>0.23152592592592591</v>
      </c>
      <c r="AQ7" s="41">
        <v>0.23516371077762618</v>
      </c>
    </row>
    <row r="8" spans="1:43" s="17" customFormat="1" x14ac:dyDescent="0.35">
      <c r="A8" s="24" t="s">
        <v>89</v>
      </c>
      <c r="B8" s="24" t="s">
        <v>67</v>
      </c>
      <c r="C8" s="26">
        <v>2698</v>
      </c>
      <c r="D8" s="26">
        <v>2622</v>
      </c>
      <c r="E8" s="26">
        <v>2668</v>
      </c>
      <c r="F8" s="26">
        <v>2647</v>
      </c>
      <c r="G8" s="26">
        <v>2987</v>
      </c>
      <c r="H8" s="26">
        <v>3687</v>
      </c>
      <c r="I8" s="58"/>
      <c r="J8" s="26">
        <v>2620</v>
      </c>
      <c r="K8" s="26">
        <v>2608</v>
      </c>
      <c r="L8" s="26">
        <v>2601</v>
      </c>
      <c r="M8" s="26">
        <v>2692</v>
      </c>
      <c r="N8" s="26">
        <v>2940</v>
      </c>
      <c r="O8" s="26">
        <v>3392</v>
      </c>
      <c r="P8" s="58"/>
      <c r="Q8" s="26">
        <v>2621</v>
      </c>
      <c r="R8" s="26">
        <v>2612</v>
      </c>
      <c r="S8" s="26">
        <v>2622</v>
      </c>
      <c r="T8" s="26">
        <v>2663</v>
      </c>
      <c r="U8" s="26">
        <v>2960</v>
      </c>
      <c r="V8" s="26">
        <v>3518</v>
      </c>
      <c r="W8" s="58"/>
      <c r="X8" s="26">
        <v>2418</v>
      </c>
      <c r="Y8" s="26">
        <v>2484</v>
      </c>
      <c r="Z8" s="26">
        <v>2526</v>
      </c>
      <c r="AA8" s="26">
        <v>2573</v>
      </c>
      <c r="AB8" s="26">
        <v>2815</v>
      </c>
      <c r="AC8" s="26">
        <v>3216</v>
      </c>
      <c r="AD8" s="58"/>
      <c r="AE8" s="52">
        <f t="shared" si="0"/>
        <v>-7.7451354444868364E-2</v>
      </c>
      <c r="AF8" s="52">
        <f t="shared" si="1"/>
        <v>-4.9004594180704443E-2</v>
      </c>
      <c r="AG8" s="52">
        <f t="shared" si="2"/>
        <v>-3.6613272311212815E-2</v>
      </c>
      <c r="AH8" s="52">
        <f t="shared" si="3"/>
        <v>-3.3796470146451374E-2</v>
      </c>
      <c r="AI8" s="52">
        <f t="shared" si="4"/>
        <v>-4.8986486486486486E-2</v>
      </c>
      <c r="AJ8" s="52">
        <f t="shared" si="5"/>
        <v>-8.5844229675952247E-2</v>
      </c>
      <c r="AK8" s="58"/>
      <c r="AL8" s="41">
        <v>-0.10378057820607858</v>
      </c>
      <c r="AM8" s="41">
        <v>-5.2631578947368418E-2</v>
      </c>
      <c r="AN8" s="41">
        <v>-5.3223388305847073E-2</v>
      </c>
      <c r="AO8" s="41">
        <v>-2.7956176803928975E-2</v>
      </c>
      <c r="AP8" s="41">
        <v>-5.7582859055908937E-2</v>
      </c>
      <c r="AQ8" s="41">
        <v>-0.12774613506916191</v>
      </c>
    </row>
    <row r="9" spans="1:43" s="17" customFormat="1" x14ac:dyDescent="0.35">
      <c r="A9" s="24" t="s">
        <v>90</v>
      </c>
      <c r="B9" s="24" t="s">
        <v>68</v>
      </c>
      <c r="C9" s="26">
        <v>712</v>
      </c>
      <c r="D9" s="26">
        <v>673</v>
      </c>
      <c r="E9" s="26">
        <v>702</v>
      </c>
      <c r="F9" s="26">
        <v>715</v>
      </c>
      <c r="G9" s="26">
        <v>823</v>
      </c>
      <c r="H9" s="26">
        <v>1025</v>
      </c>
      <c r="I9" s="58"/>
      <c r="J9" s="26">
        <v>849</v>
      </c>
      <c r="K9" s="26">
        <v>927</v>
      </c>
      <c r="L9" s="26">
        <v>871</v>
      </c>
      <c r="M9" s="26">
        <v>872</v>
      </c>
      <c r="N9" s="26">
        <v>1062</v>
      </c>
      <c r="O9" s="26">
        <v>1088</v>
      </c>
      <c r="P9" s="58"/>
      <c r="Q9" s="26">
        <v>749</v>
      </c>
      <c r="R9" s="26">
        <v>755</v>
      </c>
      <c r="S9" s="26">
        <v>772</v>
      </c>
      <c r="T9" s="26">
        <v>818</v>
      </c>
      <c r="U9" s="26">
        <v>996</v>
      </c>
      <c r="V9" s="26">
        <v>1150</v>
      </c>
      <c r="W9" s="58"/>
      <c r="X9" s="26">
        <v>849</v>
      </c>
      <c r="Y9" s="26">
        <v>816</v>
      </c>
      <c r="Z9" s="26">
        <v>767</v>
      </c>
      <c r="AA9" s="26">
        <v>843</v>
      </c>
      <c r="AB9" s="26">
        <v>959</v>
      </c>
      <c r="AC9" s="26">
        <v>1125</v>
      </c>
      <c r="AD9" s="58"/>
      <c r="AE9" s="49">
        <f t="shared" si="0"/>
        <v>0.13351134846461948</v>
      </c>
      <c r="AF9" s="49">
        <f t="shared" si="1"/>
        <v>8.0794701986754966E-2</v>
      </c>
      <c r="AG9" s="49">
        <f t="shared" si="2"/>
        <v>-6.4766839378238338E-3</v>
      </c>
      <c r="AH9" s="49">
        <f t="shared" si="3"/>
        <v>3.0562347188264057E-2</v>
      </c>
      <c r="AI9" s="49">
        <f t="shared" si="4"/>
        <v>-3.7148594377510037E-2</v>
      </c>
      <c r="AJ9" s="49">
        <f t="shared" si="5"/>
        <v>-2.1739130434782608E-2</v>
      </c>
      <c r="AK9" s="58"/>
      <c r="AL9" s="41">
        <v>0.19241573033707865</v>
      </c>
      <c r="AM9" s="41">
        <v>0.21248142644873699</v>
      </c>
      <c r="AN9" s="41">
        <v>9.2592592592592587E-2</v>
      </c>
      <c r="AO9" s="41">
        <v>0.17902097902097902</v>
      </c>
      <c r="AP9" s="41">
        <v>0.1652490886998785</v>
      </c>
      <c r="AQ9" s="41">
        <v>9.7560975609756101E-2</v>
      </c>
    </row>
    <row r="10" spans="1:43" s="17" customFormat="1" x14ac:dyDescent="0.35">
      <c r="A10" s="24" t="s">
        <v>91</v>
      </c>
      <c r="B10" s="24" t="s">
        <v>69</v>
      </c>
      <c r="C10" s="26">
        <v>2649</v>
      </c>
      <c r="D10" s="26">
        <v>2676</v>
      </c>
      <c r="E10" s="26">
        <v>2634</v>
      </c>
      <c r="F10" s="26">
        <v>2642</v>
      </c>
      <c r="G10" s="26">
        <v>2943</v>
      </c>
      <c r="H10" s="26">
        <v>3546</v>
      </c>
      <c r="I10" s="58"/>
      <c r="J10" s="26">
        <v>3018</v>
      </c>
      <c r="K10" s="26">
        <v>3029</v>
      </c>
      <c r="L10" s="26">
        <v>3046</v>
      </c>
      <c r="M10" s="26">
        <v>3080</v>
      </c>
      <c r="N10" s="26">
        <v>3285</v>
      </c>
      <c r="O10" s="26">
        <v>3814</v>
      </c>
      <c r="P10" s="58"/>
      <c r="Q10" s="26">
        <v>3014</v>
      </c>
      <c r="R10" s="26">
        <v>3055</v>
      </c>
      <c r="S10" s="26">
        <v>3064</v>
      </c>
      <c r="T10" s="26">
        <v>2999</v>
      </c>
      <c r="U10" s="26">
        <v>3287</v>
      </c>
      <c r="V10" s="26">
        <v>3818</v>
      </c>
      <c r="W10" s="58"/>
      <c r="X10" s="26">
        <v>2932</v>
      </c>
      <c r="Y10" s="26">
        <v>2854</v>
      </c>
      <c r="Z10" s="26">
        <v>2894</v>
      </c>
      <c r="AA10" s="26">
        <v>2900</v>
      </c>
      <c r="AB10" s="26">
        <v>3208</v>
      </c>
      <c r="AC10" s="26">
        <v>3897</v>
      </c>
      <c r="AD10" s="58"/>
      <c r="AE10" s="49">
        <f t="shared" si="0"/>
        <v>-2.7206370272063702E-2</v>
      </c>
      <c r="AF10" s="49">
        <f t="shared" si="1"/>
        <v>-6.5793780687397704E-2</v>
      </c>
      <c r="AG10" s="49">
        <f t="shared" si="2"/>
        <v>-5.5483028720626631E-2</v>
      </c>
      <c r="AH10" s="49">
        <f t="shared" si="3"/>
        <v>-3.3011003667889297E-2</v>
      </c>
      <c r="AI10" s="49">
        <f t="shared" si="4"/>
        <v>-2.4034073623364769E-2</v>
      </c>
      <c r="AJ10" s="49">
        <f t="shared" si="5"/>
        <v>2.0691461498166579E-2</v>
      </c>
      <c r="AK10" s="58"/>
      <c r="AL10" s="41">
        <v>0.1068327670819177</v>
      </c>
      <c r="AM10" s="41">
        <v>6.6517189835575488E-2</v>
      </c>
      <c r="AN10" s="41">
        <v>9.8709187547456334E-2</v>
      </c>
      <c r="AO10" s="41">
        <v>9.7653292959878873E-2</v>
      </c>
      <c r="AP10" s="41">
        <v>9.004417261297995E-2</v>
      </c>
      <c r="AQ10" s="41">
        <v>9.8984771573604066E-2</v>
      </c>
    </row>
    <row r="11" spans="1:43" s="17" customFormat="1" x14ac:dyDescent="0.35">
      <c r="A11" s="24" t="s">
        <v>92</v>
      </c>
      <c r="B11" s="24" t="s">
        <v>70</v>
      </c>
      <c r="C11" s="26">
        <v>726</v>
      </c>
      <c r="D11" s="26">
        <v>646</v>
      </c>
      <c r="E11" s="26">
        <v>670</v>
      </c>
      <c r="F11" s="26">
        <v>658</v>
      </c>
      <c r="G11" s="26">
        <v>744</v>
      </c>
      <c r="H11" s="26">
        <v>759</v>
      </c>
      <c r="I11" s="58"/>
      <c r="J11" s="26">
        <v>921</v>
      </c>
      <c r="K11" s="26">
        <v>888</v>
      </c>
      <c r="L11" s="26">
        <v>871</v>
      </c>
      <c r="M11" s="26">
        <v>887</v>
      </c>
      <c r="N11" s="26">
        <v>980</v>
      </c>
      <c r="O11" s="26">
        <v>1020</v>
      </c>
      <c r="P11" s="58"/>
      <c r="Q11" s="26">
        <v>878</v>
      </c>
      <c r="R11" s="26">
        <v>836</v>
      </c>
      <c r="S11" s="26">
        <v>836</v>
      </c>
      <c r="T11" s="26">
        <v>845</v>
      </c>
      <c r="U11" s="26">
        <v>897</v>
      </c>
      <c r="V11" s="26">
        <v>980</v>
      </c>
      <c r="W11" s="58"/>
      <c r="X11" s="26">
        <v>783</v>
      </c>
      <c r="Y11" s="26">
        <v>788</v>
      </c>
      <c r="Z11" s="26">
        <v>815</v>
      </c>
      <c r="AA11" s="26">
        <v>763</v>
      </c>
      <c r="AB11" s="26">
        <v>981</v>
      </c>
      <c r="AC11" s="26">
        <v>1020</v>
      </c>
      <c r="AD11" s="58"/>
      <c r="AE11" s="49">
        <f t="shared" si="0"/>
        <v>-0.10820045558086561</v>
      </c>
      <c r="AF11" s="49">
        <f t="shared" si="1"/>
        <v>-5.7416267942583733E-2</v>
      </c>
      <c r="AG11" s="49">
        <f t="shared" si="2"/>
        <v>-2.5119617224880382E-2</v>
      </c>
      <c r="AH11" s="49">
        <f t="shared" si="3"/>
        <v>-9.70414201183432E-2</v>
      </c>
      <c r="AI11" s="49">
        <f t="shared" si="4"/>
        <v>9.3645484949832769E-2</v>
      </c>
      <c r="AJ11" s="49">
        <f t="shared" si="5"/>
        <v>4.0816326530612242E-2</v>
      </c>
      <c r="AK11" s="58"/>
      <c r="AL11" s="41">
        <v>7.8512396694214878E-2</v>
      </c>
      <c r="AM11" s="41">
        <v>0.21981424148606812</v>
      </c>
      <c r="AN11" s="41">
        <v>0.21641791044776118</v>
      </c>
      <c r="AO11" s="41">
        <v>0.15957446808510639</v>
      </c>
      <c r="AP11" s="41">
        <v>0.31854838709677419</v>
      </c>
      <c r="AQ11" s="41">
        <v>0.34387351778656128</v>
      </c>
    </row>
    <row r="12" spans="1:43" s="17" customFormat="1" x14ac:dyDescent="0.35">
      <c r="A12" s="24" t="s">
        <v>93</v>
      </c>
      <c r="B12" s="24" t="s">
        <v>71</v>
      </c>
      <c r="C12" s="26">
        <v>1173</v>
      </c>
      <c r="D12" s="26">
        <v>1006</v>
      </c>
      <c r="E12" s="26">
        <v>1126</v>
      </c>
      <c r="F12" s="26">
        <v>1092</v>
      </c>
      <c r="G12" s="26">
        <v>1178</v>
      </c>
      <c r="H12" s="26">
        <v>1326</v>
      </c>
      <c r="I12" s="58"/>
      <c r="J12" s="26">
        <v>694</v>
      </c>
      <c r="K12" s="26">
        <v>680</v>
      </c>
      <c r="L12" s="26">
        <v>692</v>
      </c>
      <c r="M12" s="26">
        <v>717</v>
      </c>
      <c r="N12" s="26">
        <v>865</v>
      </c>
      <c r="O12" s="26">
        <v>904</v>
      </c>
      <c r="P12" s="58"/>
      <c r="Q12" s="26">
        <v>838</v>
      </c>
      <c r="R12" s="26">
        <v>735</v>
      </c>
      <c r="S12" s="26">
        <v>735</v>
      </c>
      <c r="T12" s="26">
        <v>742</v>
      </c>
      <c r="U12" s="26">
        <v>913</v>
      </c>
      <c r="V12" s="26">
        <v>1001</v>
      </c>
      <c r="W12" s="58"/>
      <c r="X12" s="26">
        <v>677</v>
      </c>
      <c r="Y12" s="26">
        <v>720</v>
      </c>
      <c r="Z12" s="26">
        <v>701</v>
      </c>
      <c r="AA12" s="26">
        <v>713</v>
      </c>
      <c r="AB12" s="26">
        <v>880</v>
      </c>
      <c r="AC12" s="26">
        <v>923</v>
      </c>
      <c r="AD12" s="58"/>
      <c r="AE12" s="49">
        <f t="shared" si="0"/>
        <v>-0.19212410501193317</v>
      </c>
      <c r="AF12" s="49">
        <f t="shared" si="1"/>
        <v>-2.0408163265306121E-2</v>
      </c>
      <c r="AG12" s="49">
        <f t="shared" si="2"/>
        <v>-4.6258503401360541E-2</v>
      </c>
      <c r="AH12" s="49">
        <f t="shared" si="3"/>
        <v>-3.9083557951482481E-2</v>
      </c>
      <c r="AI12" s="49">
        <f t="shared" si="4"/>
        <v>-3.614457831325301E-2</v>
      </c>
      <c r="AJ12" s="49">
        <f t="shared" si="5"/>
        <v>-7.792207792207792E-2</v>
      </c>
      <c r="AK12" s="58"/>
      <c r="AL12" s="41">
        <v>-0.42284739982949704</v>
      </c>
      <c r="AM12" s="41">
        <v>-0.28429423459244535</v>
      </c>
      <c r="AN12" s="41">
        <v>-0.37744227353463589</v>
      </c>
      <c r="AO12" s="41">
        <v>-0.34706959706959706</v>
      </c>
      <c r="AP12" s="41">
        <v>-0.25297113752122241</v>
      </c>
      <c r="AQ12" s="41">
        <v>-0.30392156862745096</v>
      </c>
    </row>
    <row r="13" spans="1:43" s="17" customFormat="1" x14ac:dyDescent="0.35">
      <c r="A13" s="24" t="s">
        <v>94</v>
      </c>
      <c r="B13" s="24" t="s">
        <v>72</v>
      </c>
      <c r="C13" s="26">
        <v>1301</v>
      </c>
      <c r="D13" s="26">
        <v>1251</v>
      </c>
      <c r="E13" s="26">
        <v>1308</v>
      </c>
      <c r="F13" s="26">
        <v>1375</v>
      </c>
      <c r="G13" s="26">
        <v>1623</v>
      </c>
      <c r="H13" s="26">
        <v>1765</v>
      </c>
      <c r="I13" s="58"/>
      <c r="J13" s="26">
        <v>1304</v>
      </c>
      <c r="K13" s="26">
        <v>1304</v>
      </c>
      <c r="L13" s="26">
        <v>1321</v>
      </c>
      <c r="M13" s="26">
        <v>1412</v>
      </c>
      <c r="N13" s="26">
        <v>1595</v>
      </c>
      <c r="O13" s="26">
        <v>1889</v>
      </c>
      <c r="P13" s="58"/>
      <c r="Q13" s="26">
        <v>1282</v>
      </c>
      <c r="R13" s="26">
        <v>1406</v>
      </c>
      <c r="S13" s="26">
        <v>1415</v>
      </c>
      <c r="T13" s="26">
        <v>1413</v>
      </c>
      <c r="U13" s="26">
        <v>1601</v>
      </c>
      <c r="V13" s="26">
        <v>1819</v>
      </c>
      <c r="W13" s="58"/>
      <c r="X13" s="26">
        <v>1365</v>
      </c>
      <c r="Y13" s="26">
        <v>1383</v>
      </c>
      <c r="Z13" s="26">
        <v>1391</v>
      </c>
      <c r="AA13" s="26">
        <v>1501</v>
      </c>
      <c r="AB13" s="26">
        <v>1665</v>
      </c>
      <c r="AC13" s="26">
        <v>1839</v>
      </c>
      <c r="AD13" s="58"/>
      <c r="AE13" s="49">
        <f t="shared" si="0"/>
        <v>6.4742589703588149E-2</v>
      </c>
      <c r="AF13" s="49">
        <f t="shared" si="1"/>
        <v>-1.6358463726884778E-2</v>
      </c>
      <c r="AG13" s="49">
        <f t="shared" si="2"/>
        <v>-1.6961130742049468E-2</v>
      </c>
      <c r="AH13" s="49">
        <f t="shared" si="3"/>
        <v>6.2278839348903041E-2</v>
      </c>
      <c r="AI13" s="49">
        <f t="shared" si="4"/>
        <v>3.9975015615240472E-2</v>
      </c>
      <c r="AJ13" s="49">
        <f t="shared" si="5"/>
        <v>1.0995052226498075E-2</v>
      </c>
      <c r="AK13" s="58"/>
      <c r="AL13" s="41">
        <v>4.919292851652575E-2</v>
      </c>
      <c r="AM13" s="41">
        <v>0.10551558752997602</v>
      </c>
      <c r="AN13" s="41">
        <v>6.3455657492354739E-2</v>
      </c>
      <c r="AO13" s="41">
        <v>9.1636363636363641E-2</v>
      </c>
      <c r="AP13" s="41">
        <v>2.5878003696857672E-2</v>
      </c>
      <c r="AQ13" s="41">
        <v>4.1926345609065156E-2</v>
      </c>
    </row>
    <row r="14" spans="1:43" s="17" customFormat="1" x14ac:dyDescent="0.35">
      <c r="A14" s="24" t="s">
        <v>95</v>
      </c>
      <c r="B14" s="24" t="s">
        <v>73</v>
      </c>
      <c r="C14" s="26">
        <v>2101</v>
      </c>
      <c r="D14" s="26">
        <v>2192</v>
      </c>
      <c r="E14" s="26">
        <v>2150</v>
      </c>
      <c r="F14" s="26">
        <v>2206</v>
      </c>
      <c r="G14" s="26">
        <v>2347</v>
      </c>
      <c r="H14" s="26">
        <v>2721</v>
      </c>
      <c r="I14" s="58"/>
      <c r="J14" s="26">
        <v>2058</v>
      </c>
      <c r="K14" s="26">
        <v>2058</v>
      </c>
      <c r="L14" s="26">
        <v>2059</v>
      </c>
      <c r="M14" s="26">
        <v>2092</v>
      </c>
      <c r="N14" s="26">
        <v>2662</v>
      </c>
      <c r="O14" s="26">
        <v>2712</v>
      </c>
      <c r="P14" s="58"/>
      <c r="Q14" s="26">
        <v>1884</v>
      </c>
      <c r="R14" s="26">
        <v>1901</v>
      </c>
      <c r="S14" s="26">
        <v>1874</v>
      </c>
      <c r="T14" s="26">
        <v>1908</v>
      </c>
      <c r="U14" s="26">
        <v>2404</v>
      </c>
      <c r="V14" s="26">
        <v>2555</v>
      </c>
      <c r="W14" s="58"/>
      <c r="X14" s="26">
        <v>1918</v>
      </c>
      <c r="Y14" s="26">
        <v>1924</v>
      </c>
      <c r="Z14" s="26">
        <v>1887</v>
      </c>
      <c r="AA14" s="26">
        <v>1907</v>
      </c>
      <c r="AB14" s="26">
        <v>2407</v>
      </c>
      <c r="AC14" s="26">
        <v>2479</v>
      </c>
      <c r="AD14" s="58"/>
      <c r="AE14" s="49">
        <f t="shared" si="0"/>
        <v>1.8046709129511677E-2</v>
      </c>
      <c r="AF14" s="49">
        <f t="shared" si="1"/>
        <v>1.209889531825355E-2</v>
      </c>
      <c r="AG14" s="49">
        <f t="shared" si="2"/>
        <v>6.9370330843116328E-3</v>
      </c>
      <c r="AH14" s="49">
        <f t="shared" si="3"/>
        <v>-5.2410901467505244E-4</v>
      </c>
      <c r="AI14" s="49">
        <f t="shared" si="4"/>
        <v>1.2479201331114808E-3</v>
      </c>
      <c r="AJ14" s="49">
        <f t="shared" si="5"/>
        <v>-2.974559686888454E-2</v>
      </c>
      <c r="AK14" s="58"/>
      <c r="AL14" s="41">
        <v>-8.7101380295097577E-2</v>
      </c>
      <c r="AM14" s="41">
        <v>-0.12226277372262774</v>
      </c>
      <c r="AN14" s="41">
        <v>-0.12232558139534884</v>
      </c>
      <c r="AO14" s="41">
        <v>-0.13553943789664552</v>
      </c>
      <c r="AP14" s="41">
        <v>2.5564550489987219E-2</v>
      </c>
      <c r="AQ14" s="41">
        <v>-8.8937890481440643E-2</v>
      </c>
    </row>
    <row r="15" spans="1:43" s="17" customFormat="1" x14ac:dyDescent="0.35">
      <c r="A15" s="24" t="s">
        <v>96</v>
      </c>
      <c r="B15" s="24" t="s">
        <v>74</v>
      </c>
      <c r="C15" s="26">
        <v>487</v>
      </c>
      <c r="D15" s="26">
        <v>405</v>
      </c>
      <c r="E15" s="26">
        <v>492</v>
      </c>
      <c r="F15" s="26">
        <v>476</v>
      </c>
      <c r="G15" s="26">
        <v>587</v>
      </c>
      <c r="H15" s="26">
        <v>742</v>
      </c>
      <c r="I15" s="58"/>
      <c r="J15" s="26">
        <v>590</v>
      </c>
      <c r="K15" s="26">
        <v>620</v>
      </c>
      <c r="L15" s="26">
        <v>610</v>
      </c>
      <c r="M15" s="26">
        <v>622</v>
      </c>
      <c r="N15" s="26">
        <v>1015</v>
      </c>
      <c r="O15" s="26">
        <v>1069</v>
      </c>
      <c r="P15" s="58"/>
      <c r="Q15" s="26">
        <v>501</v>
      </c>
      <c r="R15" s="26">
        <v>577</v>
      </c>
      <c r="S15" s="26">
        <v>565</v>
      </c>
      <c r="T15" s="26">
        <v>616</v>
      </c>
      <c r="U15" s="26">
        <v>928</v>
      </c>
      <c r="V15" s="26">
        <v>1048</v>
      </c>
      <c r="W15" s="58"/>
      <c r="X15" s="26">
        <v>651</v>
      </c>
      <c r="Y15" s="26">
        <v>718</v>
      </c>
      <c r="Z15" s="26">
        <v>730</v>
      </c>
      <c r="AA15" s="26">
        <v>771</v>
      </c>
      <c r="AB15" s="26">
        <v>1110</v>
      </c>
      <c r="AC15" s="26">
        <v>1451</v>
      </c>
      <c r="AD15" s="58"/>
      <c r="AE15" s="49">
        <f t="shared" si="0"/>
        <v>0.29940119760479039</v>
      </c>
      <c r="AF15" s="49">
        <f t="shared" si="1"/>
        <v>0.24436741767764297</v>
      </c>
      <c r="AG15" s="49">
        <f t="shared" si="2"/>
        <v>0.29203539823008851</v>
      </c>
      <c r="AH15" s="49">
        <f t="shared" si="3"/>
        <v>0.25162337662337664</v>
      </c>
      <c r="AI15" s="49">
        <f t="shared" si="4"/>
        <v>0.1961206896551724</v>
      </c>
      <c r="AJ15" s="49">
        <f t="shared" si="5"/>
        <v>0.38454198473282442</v>
      </c>
      <c r="AK15" s="58"/>
      <c r="AL15" s="41">
        <v>0.33675564681724846</v>
      </c>
      <c r="AM15" s="41">
        <v>0.77283950617283947</v>
      </c>
      <c r="AN15" s="41">
        <v>0.48373983739837401</v>
      </c>
      <c r="AO15" s="41">
        <v>0.61974789915966388</v>
      </c>
      <c r="AP15" s="41">
        <v>0.89097103918228282</v>
      </c>
      <c r="AQ15" s="41">
        <v>0.95552560646900264</v>
      </c>
    </row>
    <row r="16" spans="1:43" s="17" customFormat="1" x14ac:dyDescent="0.35">
      <c r="A16" s="24" t="s">
        <v>97</v>
      </c>
      <c r="B16" s="24" t="s">
        <v>75</v>
      </c>
      <c r="C16" s="26">
        <v>5764</v>
      </c>
      <c r="D16" s="26">
        <v>6120</v>
      </c>
      <c r="E16" s="26">
        <v>5623</v>
      </c>
      <c r="F16" s="26">
        <v>5675</v>
      </c>
      <c r="G16" s="26">
        <v>6650</v>
      </c>
      <c r="H16" s="26">
        <v>7978</v>
      </c>
      <c r="I16" s="58"/>
      <c r="J16" s="26">
        <v>5436</v>
      </c>
      <c r="K16" s="26">
        <v>5404</v>
      </c>
      <c r="L16" s="26">
        <v>5555</v>
      </c>
      <c r="M16" s="26">
        <v>5791</v>
      </c>
      <c r="N16" s="26">
        <v>6639</v>
      </c>
      <c r="O16" s="26">
        <v>7915</v>
      </c>
      <c r="P16" s="58"/>
      <c r="Q16" s="26">
        <v>5447</v>
      </c>
      <c r="R16" s="26">
        <v>5575</v>
      </c>
      <c r="S16" s="26">
        <v>5726</v>
      </c>
      <c r="T16" s="26">
        <v>5730</v>
      </c>
      <c r="U16" s="26">
        <v>6964</v>
      </c>
      <c r="V16" s="26">
        <v>8307</v>
      </c>
      <c r="W16" s="58"/>
      <c r="X16" s="26">
        <v>5658</v>
      </c>
      <c r="Y16" s="26">
        <v>5452</v>
      </c>
      <c r="Z16" s="26">
        <v>5725</v>
      </c>
      <c r="AA16" s="26">
        <v>5875</v>
      </c>
      <c r="AB16" s="26">
        <v>6682</v>
      </c>
      <c r="AC16" s="26">
        <v>8109</v>
      </c>
      <c r="AD16" s="58"/>
      <c r="AE16" s="49">
        <f t="shared" si="0"/>
        <v>3.8736919405177164E-2</v>
      </c>
      <c r="AF16" s="49">
        <f t="shared" si="1"/>
        <v>-2.2062780269058297E-2</v>
      </c>
      <c r="AG16" s="49">
        <f t="shared" si="2"/>
        <v>-1.7464198393293747E-4</v>
      </c>
      <c r="AH16" s="49">
        <f t="shared" si="3"/>
        <v>2.530541012216405E-2</v>
      </c>
      <c r="AI16" s="49">
        <f t="shared" si="4"/>
        <v>-4.0493968983342905E-2</v>
      </c>
      <c r="AJ16" s="49">
        <f t="shared" si="5"/>
        <v>-2.3835319609967497E-2</v>
      </c>
      <c r="AK16" s="58"/>
      <c r="AL16" s="41">
        <v>-1.839000693962526E-2</v>
      </c>
      <c r="AM16" s="41">
        <v>-0.10915032679738562</v>
      </c>
      <c r="AN16" s="41">
        <v>1.8139783033967634E-2</v>
      </c>
      <c r="AO16" s="41">
        <v>3.5242290748898682E-2</v>
      </c>
      <c r="AP16" s="41">
        <v>4.8120300751879697E-3</v>
      </c>
      <c r="AQ16" s="41">
        <v>1.642015542742542E-2</v>
      </c>
    </row>
    <row r="17" spans="1:43" s="17" customFormat="1" x14ac:dyDescent="0.35">
      <c r="A17" s="24" t="s">
        <v>82</v>
      </c>
      <c r="B17" s="24" t="s">
        <v>82</v>
      </c>
      <c r="C17" s="26">
        <v>4294</v>
      </c>
      <c r="D17" s="26">
        <v>4720</v>
      </c>
      <c r="E17" s="26">
        <v>4256</v>
      </c>
      <c r="F17" s="26">
        <v>4320</v>
      </c>
      <c r="G17" s="26">
        <v>4503</v>
      </c>
      <c r="H17" s="26">
        <v>4967</v>
      </c>
      <c r="I17" s="58"/>
      <c r="J17" s="26">
        <v>3781</v>
      </c>
      <c r="K17" s="26">
        <v>3805</v>
      </c>
      <c r="L17" s="26">
        <v>4185</v>
      </c>
      <c r="M17" s="26">
        <v>4460</v>
      </c>
      <c r="N17" s="26">
        <v>4459</v>
      </c>
      <c r="O17" s="26">
        <v>4747</v>
      </c>
      <c r="P17" s="58"/>
      <c r="Q17" s="26">
        <v>4286</v>
      </c>
      <c r="R17" s="26">
        <v>4286</v>
      </c>
      <c r="S17" s="26">
        <v>4318</v>
      </c>
      <c r="T17" s="26">
        <v>4316</v>
      </c>
      <c r="U17" s="26">
        <v>4549</v>
      </c>
      <c r="V17" s="26">
        <v>4866</v>
      </c>
      <c r="W17" s="58"/>
      <c r="X17" s="26">
        <v>4317</v>
      </c>
      <c r="Y17" s="26">
        <v>4278</v>
      </c>
      <c r="Z17" s="26">
        <v>4289</v>
      </c>
      <c r="AA17" s="26">
        <v>4359</v>
      </c>
      <c r="AB17" s="26">
        <v>4546</v>
      </c>
      <c r="AC17" s="26">
        <v>4886</v>
      </c>
      <c r="AD17" s="58"/>
      <c r="AE17" s="49">
        <f t="shared" si="0"/>
        <v>7.2328511432571164E-3</v>
      </c>
      <c r="AF17" s="49">
        <f t="shared" si="1"/>
        <v>-1.8665422305179655E-3</v>
      </c>
      <c r="AG17" s="49">
        <f t="shared" si="2"/>
        <v>-6.716072255673923E-3</v>
      </c>
      <c r="AH17" s="49">
        <f t="shared" si="3"/>
        <v>9.9629286376274329E-3</v>
      </c>
      <c r="AI17" s="49">
        <f t="shared" si="4"/>
        <v>-6.594856012310398E-4</v>
      </c>
      <c r="AJ17" s="49">
        <f t="shared" si="5"/>
        <v>4.110152075626798E-3</v>
      </c>
      <c r="AK17" s="58"/>
      <c r="AL17" s="41">
        <v>5.3563111318118304E-3</v>
      </c>
      <c r="AM17" s="41">
        <v>-9.3644067796610164E-2</v>
      </c>
      <c r="AN17" s="41">
        <v>7.7537593984962402E-3</v>
      </c>
      <c r="AO17" s="41">
        <v>9.0277777777777769E-3</v>
      </c>
      <c r="AP17" s="41">
        <v>9.5491894292693766E-3</v>
      </c>
      <c r="AQ17" s="41">
        <v>-1.6307630360378498E-2</v>
      </c>
    </row>
    <row r="18" spans="1:43" s="17" customFormat="1" x14ac:dyDescent="0.35">
      <c r="A18" s="24" t="s">
        <v>83</v>
      </c>
      <c r="B18" s="24" t="s">
        <v>122</v>
      </c>
      <c r="C18" s="26">
        <v>1470</v>
      </c>
      <c r="D18" s="26">
        <v>1400</v>
      </c>
      <c r="E18" s="26">
        <v>1367</v>
      </c>
      <c r="F18" s="26">
        <v>1355</v>
      </c>
      <c r="G18" s="26">
        <v>2147</v>
      </c>
      <c r="H18" s="26">
        <v>3011</v>
      </c>
      <c r="I18" s="58"/>
      <c r="J18" s="26">
        <v>1655</v>
      </c>
      <c r="K18" s="26">
        <v>1599</v>
      </c>
      <c r="L18" s="26">
        <v>1370</v>
      </c>
      <c r="M18" s="26">
        <v>1331</v>
      </c>
      <c r="N18" s="26">
        <v>2180</v>
      </c>
      <c r="O18" s="26">
        <v>3168</v>
      </c>
      <c r="P18" s="58"/>
      <c r="Q18" s="26">
        <v>1161</v>
      </c>
      <c r="R18" s="26">
        <v>1289</v>
      </c>
      <c r="S18" s="26">
        <v>1408</v>
      </c>
      <c r="T18" s="26">
        <v>1414</v>
      </c>
      <c r="U18" s="26">
        <v>2415</v>
      </c>
      <c r="V18" s="26">
        <v>3441</v>
      </c>
      <c r="W18" s="58"/>
      <c r="X18" s="26">
        <v>1341</v>
      </c>
      <c r="Y18" s="26">
        <v>1174</v>
      </c>
      <c r="Z18" s="26">
        <v>1436</v>
      </c>
      <c r="AA18" s="26">
        <v>1516</v>
      </c>
      <c r="AB18" s="26">
        <v>2136</v>
      </c>
      <c r="AC18" s="26">
        <v>3223</v>
      </c>
      <c r="AD18" s="58"/>
      <c r="AE18" s="49">
        <f t="shared" si="0"/>
        <v>0.15503875968992248</v>
      </c>
      <c r="AF18" s="49">
        <f t="shared" si="1"/>
        <v>-8.9216446858029486E-2</v>
      </c>
      <c r="AG18" s="49">
        <f t="shared" si="2"/>
        <v>1.9886363636363636E-2</v>
      </c>
      <c r="AH18" s="49">
        <f t="shared" si="3"/>
        <v>7.2135785007072142E-2</v>
      </c>
      <c r="AI18" s="49">
        <f t="shared" si="4"/>
        <v>-0.115527950310559</v>
      </c>
      <c r="AJ18" s="49">
        <f t="shared" si="5"/>
        <v>-6.3353676256902067E-2</v>
      </c>
      <c r="AK18" s="58"/>
      <c r="AL18" s="41">
        <v>-8.7755102040816324E-2</v>
      </c>
      <c r="AM18" s="41">
        <v>-0.16142857142857142</v>
      </c>
      <c r="AN18" s="41">
        <v>5.0475493782004388E-2</v>
      </c>
      <c r="AO18" s="41">
        <v>0.11881918819188192</v>
      </c>
      <c r="AP18" s="41">
        <v>-5.1234280391243593E-3</v>
      </c>
      <c r="AQ18" s="41">
        <v>7.0408502158751246E-2</v>
      </c>
    </row>
    <row r="19" spans="1:43" s="17" customFormat="1" x14ac:dyDescent="0.35">
      <c r="A19" s="24" t="s">
        <v>98</v>
      </c>
      <c r="B19" s="24" t="s">
        <v>76</v>
      </c>
      <c r="C19" s="26">
        <v>614</v>
      </c>
      <c r="D19" s="26">
        <v>560</v>
      </c>
      <c r="E19" s="26">
        <v>573</v>
      </c>
      <c r="F19" s="26">
        <v>562</v>
      </c>
      <c r="G19" s="26">
        <v>608</v>
      </c>
      <c r="H19" s="26">
        <v>648</v>
      </c>
      <c r="I19" s="58"/>
      <c r="J19" s="26">
        <v>515</v>
      </c>
      <c r="K19" s="26">
        <v>513</v>
      </c>
      <c r="L19" s="26">
        <v>506</v>
      </c>
      <c r="M19" s="26">
        <v>576</v>
      </c>
      <c r="N19" s="26">
        <v>640</v>
      </c>
      <c r="O19" s="26">
        <v>629</v>
      </c>
      <c r="P19" s="58"/>
      <c r="Q19" s="26">
        <v>553</v>
      </c>
      <c r="R19" s="26">
        <v>592</v>
      </c>
      <c r="S19" s="26">
        <v>570</v>
      </c>
      <c r="T19" s="26">
        <v>575</v>
      </c>
      <c r="U19" s="26">
        <v>599</v>
      </c>
      <c r="V19" s="26">
        <v>800</v>
      </c>
      <c r="W19" s="58"/>
      <c r="X19" s="26">
        <v>698</v>
      </c>
      <c r="Y19" s="26">
        <v>519</v>
      </c>
      <c r="Z19" s="26">
        <v>519</v>
      </c>
      <c r="AA19" s="26">
        <v>731</v>
      </c>
      <c r="AB19" s="26">
        <v>717</v>
      </c>
      <c r="AC19" s="26">
        <v>722</v>
      </c>
      <c r="AD19" s="58"/>
      <c r="AE19" s="49">
        <f t="shared" si="0"/>
        <v>0.26220614828209765</v>
      </c>
      <c r="AF19" s="49">
        <f t="shared" si="1"/>
        <v>-0.12331081081081081</v>
      </c>
      <c r="AG19" s="49">
        <f t="shared" si="2"/>
        <v>-8.9473684210526316E-2</v>
      </c>
      <c r="AH19" s="49">
        <f t="shared" si="3"/>
        <v>0.27130434782608698</v>
      </c>
      <c r="AI19" s="49">
        <f t="shared" si="4"/>
        <v>0.19699499165275458</v>
      </c>
      <c r="AJ19" s="49">
        <f t="shared" si="5"/>
        <v>-9.7500000000000003E-2</v>
      </c>
      <c r="AK19" s="58"/>
      <c r="AL19" s="41">
        <v>0.13680781758957655</v>
      </c>
      <c r="AM19" s="41">
        <v>-7.3214285714285718E-2</v>
      </c>
      <c r="AN19" s="41">
        <v>-9.4240837696335081E-2</v>
      </c>
      <c r="AO19" s="41">
        <v>0.30071174377224197</v>
      </c>
      <c r="AP19" s="41">
        <v>0.17927631578947367</v>
      </c>
      <c r="AQ19" s="41">
        <v>0.11419753086419752</v>
      </c>
    </row>
    <row r="20" spans="1:43" s="17" customFormat="1" x14ac:dyDescent="0.35">
      <c r="A20" s="24" t="s">
        <v>99</v>
      </c>
      <c r="B20" s="24" t="s">
        <v>77</v>
      </c>
      <c r="C20" s="26">
        <v>2507</v>
      </c>
      <c r="D20" s="26">
        <v>2370</v>
      </c>
      <c r="E20" s="26">
        <v>2402</v>
      </c>
      <c r="F20" s="26">
        <v>2698</v>
      </c>
      <c r="G20" s="26">
        <v>3753</v>
      </c>
      <c r="H20" s="26">
        <v>4882</v>
      </c>
      <c r="I20" s="58"/>
      <c r="J20" s="26">
        <v>2653</v>
      </c>
      <c r="K20" s="26">
        <v>2509</v>
      </c>
      <c r="L20" s="26">
        <v>2563</v>
      </c>
      <c r="M20" s="26">
        <v>2674</v>
      </c>
      <c r="N20" s="26">
        <v>3341</v>
      </c>
      <c r="O20" s="26">
        <v>4743</v>
      </c>
      <c r="P20" s="58"/>
      <c r="Q20" s="26">
        <v>2642</v>
      </c>
      <c r="R20" s="26">
        <v>2534</v>
      </c>
      <c r="S20" s="26">
        <v>2627</v>
      </c>
      <c r="T20" s="26">
        <v>2700</v>
      </c>
      <c r="U20" s="26">
        <v>3319</v>
      </c>
      <c r="V20" s="26">
        <v>4316</v>
      </c>
      <c r="W20" s="58"/>
      <c r="X20" s="26">
        <v>2609</v>
      </c>
      <c r="Y20" s="26">
        <v>2886</v>
      </c>
      <c r="Z20" s="26">
        <v>2573</v>
      </c>
      <c r="AA20" s="26">
        <v>2871</v>
      </c>
      <c r="AB20" s="26">
        <v>3733</v>
      </c>
      <c r="AC20" s="26">
        <v>4658</v>
      </c>
      <c r="AD20" s="58"/>
      <c r="AE20" s="49">
        <f t="shared" si="0"/>
        <v>-1.2490537471612415E-2</v>
      </c>
      <c r="AF20" s="49">
        <f t="shared" si="1"/>
        <v>0.13891081294396213</v>
      </c>
      <c r="AG20" s="49">
        <f t="shared" si="2"/>
        <v>-2.0555767034640272E-2</v>
      </c>
      <c r="AH20" s="49">
        <f t="shared" si="3"/>
        <v>6.3333333333333339E-2</v>
      </c>
      <c r="AI20" s="49">
        <f t="shared" si="4"/>
        <v>0.12473636637541428</v>
      </c>
      <c r="AJ20" s="49">
        <f t="shared" si="5"/>
        <v>7.9240037071362374E-2</v>
      </c>
      <c r="AK20" s="58"/>
      <c r="AL20" s="41">
        <v>4.0686078978859196E-2</v>
      </c>
      <c r="AM20" s="41">
        <v>0.21772151898734177</v>
      </c>
      <c r="AN20" s="41">
        <v>7.1190674437968365E-2</v>
      </c>
      <c r="AO20" s="41">
        <v>6.4121571534469984E-2</v>
      </c>
      <c r="AP20" s="41">
        <v>-5.3290700772715164E-3</v>
      </c>
      <c r="AQ20" s="41">
        <v>-4.5882834903727979E-2</v>
      </c>
    </row>
    <row r="21" spans="1:43" s="17" customFormat="1" x14ac:dyDescent="0.35">
      <c r="A21" s="24" t="s">
        <v>84</v>
      </c>
      <c r="B21" s="24" t="s">
        <v>78</v>
      </c>
      <c r="C21" s="26">
        <v>4033</v>
      </c>
      <c r="D21" s="26">
        <v>3718</v>
      </c>
      <c r="E21" s="26">
        <v>3866</v>
      </c>
      <c r="F21" s="26">
        <v>4068</v>
      </c>
      <c r="G21" s="26">
        <v>4193</v>
      </c>
      <c r="H21" s="26">
        <v>4305</v>
      </c>
      <c r="I21" s="58"/>
      <c r="J21" s="26">
        <v>3240</v>
      </c>
      <c r="K21" s="26">
        <v>3283</v>
      </c>
      <c r="L21" s="26">
        <v>3298</v>
      </c>
      <c r="M21" s="26">
        <v>3453</v>
      </c>
      <c r="N21" s="26">
        <v>3518</v>
      </c>
      <c r="O21" s="26">
        <v>3670</v>
      </c>
      <c r="P21" s="58"/>
      <c r="Q21" s="26">
        <v>3203</v>
      </c>
      <c r="R21" s="26">
        <v>3291</v>
      </c>
      <c r="S21" s="26">
        <v>3279</v>
      </c>
      <c r="T21" s="26">
        <v>3433</v>
      </c>
      <c r="U21" s="26">
        <v>3514</v>
      </c>
      <c r="V21" s="26">
        <v>3664</v>
      </c>
      <c r="W21" s="58"/>
      <c r="X21" s="26">
        <v>3812</v>
      </c>
      <c r="Y21" s="26">
        <v>3765</v>
      </c>
      <c r="Z21" s="26">
        <v>3737</v>
      </c>
      <c r="AA21" s="26">
        <v>3889</v>
      </c>
      <c r="AB21" s="26">
        <v>3969</v>
      </c>
      <c r="AC21" s="26">
        <v>4093</v>
      </c>
      <c r="AD21" s="58"/>
      <c r="AE21" s="49">
        <f t="shared" si="0"/>
        <v>0.1901342491414299</v>
      </c>
      <c r="AF21" s="49">
        <f t="shared" si="1"/>
        <v>0.14402917046490429</v>
      </c>
      <c r="AG21" s="49">
        <f t="shared" si="2"/>
        <v>0.13967673071058251</v>
      </c>
      <c r="AH21" s="49">
        <f t="shared" si="3"/>
        <v>0.13282842994465482</v>
      </c>
      <c r="AI21" s="49">
        <f t="shared" si="4"/>
        <v>0.12948207171314741</v>
      </c>
      <c r="AJ21" s="49">
        <f t="shared" si="5"/>
        <v>0.11708515283842795</v>
      </c>
      <c r="AK21" s="58"/>
      <c r="AL21" s="41">
        <v>-5.4797917183238287E-2</v>
      </c>
      <c r="AM21" s="41">
        <v>1.2641204948897257E-2</v>
      </c>
      <c r="AN21" s="41">
        <v>-3.3367822038282466E-2</v>
      </c>
      <c r="AO21" s="41">
        <v>-4.4001966568338248E-2</v>
      </c>
      <c r="AP21" s="41">
        <v>-5.3422370617696162E-2</v>
      </c>
      <c r="AQ21" s="41">
        <v>-4.9245063879210224E-2</v>
      </c>
    </row>
    <row r="22" spans="1:43" s="17" customFormat="1" x14ac:dyDescent="0.35">
      <c r="A22" s="24" t="s">
        <v>85</v>
      </c>
      <c r="B22" s="24" t="s">
        <v>85</v>
      </c>
      <c r="C22" s="26">
        <v>2784</v>
      </c>
      <c r="D22" s="26">
        <v>2733</v>
      </c>
      <c r="E22" s="26">
        <v>2807</v>
      </c>
      <c r="F22" s="26">
        <v>2827</v>
      </c>
      <c r="G22" s="26">
        <v>2820</v>
      </c>
      <c r="H22" s="26">
        <v>2851</v>
      </c>
      <c r="I22" s="58"/>
      <c r="J22" s="26">
        <v>2325</v>
      </c>
      <c r="K22" s="26">
        <v>2325</v>
      </c>
      <c r="L22" s="26">
        <v>2321</v>
      </c>
      <c r="M22" s="26">
        <v>2319</v>
      </c>
      <c r="N22" s="26">
        <v>2347</v>
      </c>
      <c r="O22" s="26">
        <v>2377</v>
      </c>
      <c r="P22" s="58"/>
      <c r="Q22" s="26">
        <v>2194</v>
      </c>
      <c r="R22" s="26">
        <v>2271</v>
      </c>
      <c r="S22" s="26">
        <v>2277</v>
      </c>
      <c r="T22" s="26">
        <v>2287</v>
      </c>
      <c r="U22" s="26">
        <v>2277</v>
      </c>
      <c r="V22" s="26">
        <v>2305</v>
      </c>
      <c r="W22" s="58"/>
      <c r="X22" s="26">
        <v>2847</v>
      </c>
      <c r="Y22" s="26">
        <v>2884</v>
      </c>
      <c r="Z22" s="26">
        <v>2843</v>
      </c>
      <c r="AA22" s="26">
        <v>2843</v>
      </c>
      <c r="AB22" s="26">
        <v>2843</v>
      </c>
      <c r="AC22" s="26">
        <v>2843</v>
      </c>
      <c r="AD22" s="58"/>
      <c r="AE22" s="49">
        <f t="shared" si="0"/>
        <v>0.29762989972652687</v>
      </c>
      <c r="AF22" s="49">
        <f t="shared" si="1"/>
        <v>0.26992514310876264</v>
      </c>
      <c r="AG22" s="49">
        <f t="shared" si="2"/>
        <v>0.24857268335529206</v>
      </c>
      <c r="AH22" s="49">
        <f t="shared" si="3"/>
        <v>0.24311324879755139</v>
      </c>
      <c r="AI22" s="49">
        <f t="shared" si="4"/>
        <v>0.24857268335529206</v>
      </c>
      <c r="AJ22" s="49">
        <f t="shared" si="5"/>
        <v>0.2334056399132321</v>
      </c>
      <c r="AK22" s="58"/>
      <c r="AL22" s="41">
        <v>2.2629310344827586E-2</v>
      </c>
      <c r="AM22" s="41">
        <v>5.5250640321990487E-2</v>
      </c>
      <c r="AN22" s="41">
        <v>1.2825080156750979E-2</v>
      </c>
      <c r="AO22" s="41">
        <v>5.6597099398655818E-3</v>
      </c>
      <c r="AP22" s="41">
        <v>8.1560283687943259E-3</v>
      </c>
      <c r="AQ22" s="41">
        <v>-2.8060329708874078E-3</v>
      </c>
    </row>
    <row r="23" spans="1:43" s="17" customFormat="1" x14ac:dyDescent="0.35">
      <c r="A23" s="24" t="s">
        <v>86</v>
      </c>
      <c r="B23" s="24" t="s">
        <v>123</v>
      </c>
      <c r="C23" s="26">
        <v>1249</v>
      </c>
      <c r="D23" s="26">
        <v>985</v>
      </c>
      <c r="E23" s="26">
        <v>1059</v>
      </c>
      <c r="F23" s="26">
        <v>1241</v>
      </c>
      <c r="G23" s="26">
        <v>1373</v>
      </c>
      <c r="H23" s="26">
        <v>1454</v>
      </c>
      <c r="I23" s="58"/>
      <c r="J23" s="26">
        <v>915</v>
      </c>
      <c r="K23" s="26">
        <v>958</v>
      </c>
      <c r="L23" s="26">
        <v>977</v>
      </c>
      <c r="M23" s="26">
        <v>1134</v>
      </c>
      <c r="N23" s="26">
        <v>1171</v>
      </c>
      <c r="O23" s="26">
        <v>1293</v>
      </c>
      <c r="P23" s="58"/>
      <c r="Q23" s="26">
        <v>1009</v>
      </c>
      <c r="R23" s="26">
        <v>1020</v>
      </c>
      <c r="S23" s="26">
        <v>1002</v>
      </c>
      <c r="T23" s="26">
        <v>1146</v>
      </c>
      <c r="U23" s="26">
        <v>1237</v>
      </c>
      <c r="V23" s="26">
        <v>1359</v>
      </c>
      <c r="W23" s="58"/>
      <c r="X23" s="26">
        <v>965</v>
      </c>
      <c r="Y23" s="26">
        <v>881</v>
      </c>
      <c r="Z23" s="26">
        <v>894</v>
      </c>
      <c r="AA23" s="26">
        <v>1046</v>
      </c>
      <c r="AB23" s="26">
        <v>1126</v>
      </c>
      <c r="AC23" s="26">
        <v>1250</v>
      </c>
      <c r="AD23" s="58"/>
      <c r="AE23" s="49">
        <f t="shared" si="0"/>
        <v>-4.3607532210109018E-2</v>
      </c>
      <c r="AF23" s="49">
        <f t="shared" si="1"/>
        <v>-0.13627450980392156</v>
      </c>
      <c r="AG23" s="49">
        <f t="shared" si="2"/>
        <v>-0.10778443113772455</v>
      </c>
      <c r="AH23" s="49">
        <f t="shared" si="3"/>
        <v>-8.7260034904013961E-2</v>
      </c>
      <c r="AI23" s="49">
        <f t="shared" si="4"/>
        <v>-8.9733225545675019E-2</v>
      </c>
      <c r="AJ23" s="49">
        <f t="shared" si="5"/>
        <v>-8.0206033848417957E-2</v>
      </c>
      <c r="AK23" s="58"/>
      <c r="AL23" s="41">
        <v>-0.22738190552441953</v>
      </c>
      <c r="AM23" s="41">
        <v>-0.10558375634517767</v>
      </c>
      <c r="AN23" s="41">
        <v>-0.15580736543909349</v>
      </c>
      <c r="AO23" s="41">
        <v>-0.15713134568896051</v>
      </c>
      <c r="AP23" s="41">
        <v>-0.17989803350327749</v>
      </c>
      <c r="AQ23" s="41">
        <v>-0.14030261348005502</v>
      </c>
    </row>
    <row r="24" spans="1:43" s="17" customFormat="1" x14ac:dyDescent="0.35">
      <c r="A24" s="24" t="s">
        <v>100</v>
      </c>
      <c r="B24" s="24" t="s">
        <v>79</v>
      </c>
      <c r="C24" s="26">
        <v>2115</v>
      </c>
      <c r="D24" s="26">
        <v>2140</v>
      </c>
      <c r="E24" s="26">
        <v>2195</v>
      </c>
      <c r="F24" s="26">
        <v>2214</v>
      </c>
      <c r="G24" s="26">
        <v>2217</v>
      </c>
      <c r="H24" s="26">
        <v>2425</v>
      </c>
      <c r="I24" s="58"/>
      <c r="J24" s="26">
        <v>2327</v>
      </c>
      <c r="K24" s="26">
        <v>2323</v>
      </c>
      <c r="L24" s="26">
        <v>2310</v>
      </c>
      <c r="M24" s="26">
        <v>2414</v>
      </c>
      <c r="N24" s="26">
        <v>2512</v>
      </c>
      <c r="O24" s="26">
        <v>2636</v>
      </c>
      <c r="P24" s="58"/>
      <c r="Q24" s="26">
        <v>2233</v>
      </c>
      <c r="R24" s="26">
        <v>2250</v>
      </c>
      <c r="S24" s="26">
        <v>2253</v>
      </c>
      <c r="T24" s="26">
        <v>2273</v>
      </c>
      <c r="U24" s="26">
        <v>2323</v>
      </c>
      <c r="V24" s="26">
        <v>2553</v>
      </c>
      <c r="W24" s="58"/>
      <c r="X24" s="26">
        <v>2274</v>
      </c>
      <c r="Y24" s="26">
        <v>2274</v>
      </c>
      <c r="Z24" s="26">
        <v>2257</v>
      </c>
      <c r="AA24" s="26">
        <v>2165</v>
      </c>
      <c r="AB24" s="26">
        <v>2345</v>
      </c>
      <c r="AC24" s="26">
        <v>2542</v>
      </c>
      <c r="AD24" s="58"/>
      <c r="AE24" s="49">
        <f t="shared" si="0"/>
        <v>1.8360949395432154E-2</v>
      </c>
      <c r="AF24" s="49">
        <f t="shared" si="1"/>
        <v>1.0666666666666666E-2</v>
      </c>
      <c r="AG24" s="49">
        <f t="shared" si="2"/>
        <v>1.7754105636928539E-3</v>
      </c>
      <c r="AH24" s="49">
        <f t="shared" si="3"/>
        <v>-4.7514298284205898E-2</v>
      </c>
      <c r="AI24" s="49">
        <f t="shared" si="4"/>
        <v>9.4705122686181663E-3</v>
      </c>
      <c r="AJ24" s="49">
        <f t="shared" si="5"/>
        <v>-4.3086564825695261E-3</v>
      </c>
      <c r="AK24" s="58"/>
      <c r="AL24" s="41">
        <v>7.5177304964539005E-2</v>
      </c>
      <c r="AM24" s="41">
        <v>6.2616822429906543E-2</v>
      </c>
      <c r="AN24" s="41">
        <v>2.8246013667425969E-2</v>
      </c>
      <c r="AO24" s="41">
        <v>-2.2131887985546522E-2</v>
      </c>
      <c r="AP24" s="41">
        <v>5.7735678845286423E-2</v>
      </c>
      <c r="AQ24" s="41">
        <v>4.824742268041237E-2</v>
      </c>
    </row>
    <row r="25" spans="1:43" s="17" customFormat="1" x14ac:dyDescent="0.35">
      <c r="A25" s="24" t="s">
        <v>101</v>
      </c>
      <c r="B25" s="24" t="s">
        <v>80</v>
      </c>
      <c r="C25" s="26">
        <v>1252</v>
      </c>
      <c r="D25" s="26">
        <v>1193</v>
      </c>
      <c r="E25" s="26">
        <v>1236</v>
      </c>
      <c r="F25" s="26">
        <v>1192</v>
      </c>
      <c r="G25" s="26">
        <v>1432</v>
      </c>
      <c r="H25" s="26">
        <v>1681</v>
      </c>
      <c r="I25" s="58"/>
      <c r="J25" s="26">
        <v>1192</v>
      </c>
      <c r="K25" s="26">
        <v>1205</v>
      </c>
      <c r="L25" s="26">
        <v>1193</v>
      </c>
      <c r="M25" s="26">
        <v>1213</v>
      </c>
      <c r="N25" s="26">
        <v>1387</v>
      </c>
      <c r="O25" s="26">
        <v>1673</v>
      </c>
      <c r="P25" s="58"/>
      <c r="Q25" s="26">
        <v>1207</v>
      </c>
      <c r="R25" s="26">
        <v>1198</v>
      </c>
      <c r="S25" s="26">
        <v>1168</v>
      </c>
      <c r="T25" s="26">
        <v>1179</v>
      </c>
      <c r="U25" s="26">
        <v>1419</v>
      </c>
      <c r="V25" s="26">
        <v>1613</v>
      </c>
      <c r="W25" s="58"/>
      <c r="X25" s="26">
        <v>1222</v>
      </c>
      <c r="Y25" s="26">
        <v>1206</v>
      </c>
      <c r="Z25" s="26">
        <v>1190</v>
      </c>
      <c r="AA25" s="26">
        <v>1184</v>
      </c>
      <c r="AB25" s="26">
        <v>1406</v>
      </c>
      <c r="AC25" s="26">
        <v>1522</v>
      </c>
      <c r="AD25" s="58"/>
      <c r="AE25" s="49">
        <f t="shared" si="0"/>
        <v>1.2427506213753107E-2</v>
      </c>
      <c r="AF25" s="49">
        <f t="shared" si="1"/>
        <v>6.6777963272120202E-3</v>
      </c>
      <c r="AG25" s="49">
        <f t="shared" si="2"/>
        <v>1.8835616438356163E-2</v>
      </c>
      <c r="AH25" s="49">
        <f t="shared" si="3"/>
        <v>4.2408821034775231E-3</v>
      </c>
      <c r="AI25" s="49">
        <f t="shared" si="4"/>
        <v>-9.161381254404511E-3</v>
      </c>
      <c r="AJ25" s="49">
        <f t="shared" si="5"/>
        <v>-5.6416615003099815E-2</v>
      </c>
      <c r="AK25" s="58"/>
      <c r="AL25" s="41">
        <v>-2.3961661341853034E-2</v>
      </c>
      <c r="AM25" s="41">
        <v>1.0896898575020955E-2</v>
      </c>
      <c r="AN25" s="41">
        <v>-3.7216828478964403E-2</v>
      </c>
      <c r="AO25" s="41">
        <v>-6.7114093959731542E-3</v>
      </c>
      <c r="AP25" s="41">
        <v>-1.8156424581005588E-2</v>
      </c>
      <c r="AQ25" s="41">
        <v>-9.4586555621653773E-2</v>
      </c>
    </row>
    <row r="26" spans="1:43" s="17" customFormat="1" x14ac:dyDescent="0.35">
      <c r="A26" s="24" t="s">
        <v>102</v>
      </c>
      <c r="B26" s="24" t="s">
        <v>81</v>
      </c>
      <c r="C26" s="26">
        <v>1542</v>
      </c>
      <c r="D26" s="26">
        <v>1413</v>
      </c>
      <c r="E26" s="26">
        <v>1495</v>
      </c>
      <c r="F26" s="26">
        <v>1460</v>
      </c>
      <c r="G26" s="26">
        <v>1879</v>
      </c>
      <c r="H26" s="26">
        <v>2058</v>
      </c>
      <c r="I26" s="58"/>
      <c r="J26" s="26">
        <v>1431</v>
      </c>
      <c r="K26" s="26">
        <v>1414</v>
      </c>
      <c r="L26" s="26">
        <v>1398</v>
      </c>
      <c r="M26" s="26">
        <v>1359</v>
      </c>
      <c r="N26" s="26">
        <v>1449</v>
      </c>
      <c r="O26" s="26">
        <v>1636</v>
      </c>
      <c r="P26" s="58"/>
      <c r="Q26" s="26">
        <v>1403</v>
      </c>
      <c r="R26" s="26">
        <v>1423</v>
      </c>
      <c r="S26" s="26">
        <v>1425</v>
      </c>
      <c r="T26" s="26">
        <v>1470</v>
      </c>
      <c r="U26" s="26">
        <v>1608</v>
      </c>
      <c r="V26" s="26">
        <v>1730</v>
      </c>
      <c r="W26" s="58"/>
      <c r="X26" s="26">
        <v>1473</v>
      </c>
      <c r="Y26" s="26">
        <v>1460</v>
      </c>
      <c r="Z26" s="26">
        <v>1452</v>
      </c>
      <c r="AA26" s="26">
        <v>1531</v>
      </c>
      <c r="AB26" s="26">
        <v>1624</v>
      </c>
      <c r="AC26" s="26">
        <v>1775</v>
      </c>
      <c r="AD26" s="58"/>
      <c r="AE26" s="49">
        <f t="shared" ref="AE26" si="6">(X26-Q26)/Q26</f>
        <v>4.9893086243763367E-2</v>
      </c>
      <c r="AF26" s="49">
        <f t="shared" ref="AF26" si="7">(Y26-R26)/R26</f>
        <v>2.600140548137737E-2</v>
      </c>
      <c r="AG26" s="49">
        <f t="shared" ref="AG26" si="8">(Z26-S26)/S26</f>
        <v>1.8947368421052633E-2</v>
      </c>
      <c r="AH26" s="49">
        <f t="shared" ref="AH26" si="9">(AA26-T26)/T26</f>
        <v>4.1496598639455783E-2</v>
      </c>
      <c r="AI26" s="49">
        <f t="shared" ref="AI26" si="10">(AB26-U26)/U26</f>
        <v>9.9502487562189053E-3</v>
      </c>
      <c r="AJ26" s="49">
        <f t="shared" ref="AJ26" si="11">(AC26-V26)/V26</f>
        <v>2.6011560693641619E-2</v>
      </c>
      <c r="AK26" s="58"/>
      <c r="AL26" s="41">
        <v>-4.4747081712062257E-2</v>
      </c>
      <c r="AM26" s="41">
        <v>3.3262561924982309E-2</v>
      </c>
      <c r="AN26" s="41">
        <v>-2.8762541806020066E-2</v>
      </c>
      <c r="AO26" s="41">
        <v>4.8630136986301371E-2</v>
      </c>
      <c r="AP26" s="41">
        <v>-0.13571048430015967</v>
      </c>
      <c r="AQ26" s="41">
        <v>-0.13751214771622935</v>
      </c>
    </row>
    <row r="27" spans="1:43" x14ac:dyDescent="0.35">
      <c r="A27" s="23"/>
      <c r="B27" s="23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</row>
    <row r="28" spans="1:43" x14ac:dyDescent="0.35">
      <c r="A28" s="54" t="s">
        <v>120</v>
      </c>
      <c r="B28" s="23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</row>
    <row r="29" spans="1:43" x14ac:dyDescent="0.35">
      <c r="A29" s="25"/>
      <c r="B29" s="25"/>
      <c r="C29" s="3" t="s">
        <v>22</v>
      </c>
      <c r="D29" s="3" t="s">
        <v>23</v>
      </c>
      <c r="E29" s="3" t="s">
        <v>24</v>
      </c>
      <c r="F29" s="3" t="s">
        <v>25</v>
      </c>
      <c r="G29" s="3" t="s">
        <v>26</v>
      </c>
      <c r="H29" s="3" t="s">
        <v>27</v>
      </c>
      <c r="I29" s="56"/>
      <c r="J29" s="4" t="s">
        <v>22</v>
      </c>
      <c r="K29" s="4" t="s">
        <v>23</v>
      </c>
      <c r="L29" s="4" t="s">
        <v>24</v>
      </c>
      <c r="M29" s="4" t="s">
        <v>25</v>
      </c>
      <c r="N29" s="4" t="s">
        <v>26</v>
      </c>
      <c r="O29" s="4" t="s">
        <v>27</v>
      </c>
      <c r="P29" s="56"/>
      <c r="Q29" s="5" t="s">
        <v>22</v>
      </c>
      <c r="R29" s="5" t="s">
        <v>23</v>
      </c>
      <c r="S29" s="5" t="s">
        <v>24</v>
      </c>
      <c r="T29" s="5" t="s">
        <v>25</v>
      </c>
      <c r="U29" s="5" t="s">
        <v>26</v>
      </c>
      <c r="V29" s="5" t="s">
        <v>27</v>
      </c>
      <c r="W29" s="56"/>
      <c r="X29" s="11" t="s">
        <v>22</v>
      </c>
      <c r="Y29" s="11" t="s">
        <v>23</v>
      </c>
      <c r="Z29" s="11" t="s">
        <v>24</v>
      </c>
      <c r="AA29" s="11" t="s">
        <v>25</v>
      </c>
      <c r="AB29" s="11" t="s">
        <v>26</v>
      </c>
      <c r="AC29" s="11" t="s">
        <v>27</v>
      </c>
      <c r="AD29" s="56"/>
      <c r="AE29" s="64" t="s">
        <v>117</v>
      </c>
      <c r="AF29" s="64"/>
      <c r="AG29" s="64"/>
      <c r="AH29" s="64"/>
      <c r="AI29" s="64"/>
      <c r="AJ29" s="64"/>
      <c r="AK29" s="56"/>
      <c r="AL29" s="63" t="s">
        <v>118</v>
      </c>
      <c r="AM29" s="63"/>
      <c r="AN29" s="63"/>
      <c r="AO29" s="63"/>
      <c r="AP29" s="63"/>
      <c r="AQ29" s="63"/>
    </row>
    <row r="30" spans="1:43" x14ac:dyDescent="0.35">
      <c r="A30" s="25"/>
      <c r="B30" s="25"/>
      <c r="C30" s="6" t="s">
        <v>28</v>
      </c>
      <c r="D30" s="6" t="s">
        <v>29</v>
      </c>
      <c r="E30" s="6" t="s">
        <v>30</v>
      </c>
      <c r="F30" s="6" t="s">
        <v>31</v>
      </c>
      <c r="G30" s="6" t="s">
        <v>32</v>
      </c>
      <c r="H30" s="6" t="s">
        <v>33</v>
      </c>
      <c r="I30" s="57"/>
      <c r="J30" s="7" t="s">
        <v>28</v>
      </c>
      <c r="K30" s="7" t="s">
        <v>29</v>
      </c>
      <c r="L30" s="7" t="s">
        <v>30</v>
      </c>
      <c r="M30" s="7" t="s">
        <v>31</v>
      </c>
      <c r="N30" s="7" t="s">
        <v>32</v>
      </c>
      <c r="O30" s="7" t="s">
        <v>33</v>
      </c>
      <c r="P30" s="57"/>
      <c r="Q30" s="8" t="s">
        <v>28</v>
      </c>
      <c r="R30" s="8" t="s">
        <v>29</v>
      </c>
      <c r="S30" s="8" t="s">
        <v>30</v>
      </c>
      <c r="T30" s="8" t="s">
        <v>31</v>
      </c>
      <c r="U30" s="8" t="s">
        <v>32</v>
      </c>
      <c r="V30" s="8" t="s">
        <v>33</v>
      </c>
      <c r="W30" s="57"/>
      <c r="X30" s="12" t="s">
        <v>28</v>
      </c>
      <c r="Y30" s="12" t="s">
        <v>29</v>
      </c>
      <c r="Z30" s="12" t="s">
        <v>30</v>
      </c>
      <c r="AA30" s="12" t="s">
        <v>31</v>
      </c>
      <c r="AB30" s="12" t="s">
        <v>32</v>
      </c>
      <c r="AC30" s="12" t="s">
        <v>33</v>
      </c>
      <c r="AD30" s="57"/>
      <c r="AE30" s="47" t="s">
        <v>22</v>
      </c>
      <c r="AF30" s="47" t="s">
        <v>23</v>
      </c>
      <c r="AG30" s="47" t="s">
        <v>24</v>
      </c>
      <c r="AH30" s="47" t="s">
        <v>25</v>
      </c>
      <c r="AI30" s="47" t="s">
        <v>26</v>
      </c>
      <c r="AJ30" s="47" t="s">
        <v>27</v>
      </c>
      <c r="AK30" s="57"/>
      <c r="AL30" s="47" t="s">
        <v>22</v>
      </c>
      <c r="AM30" s="47" t="s">
        <v>23</v>
      </c>
      <c r="AN30" s="47" t="s">
        <v>24</v>
      </c>
      <c r="AO30" s="47" t="s">
        <v>25</v>
      </c>
      <c r="AP30" s="47" t="s">
        <v>26</v>
      </c>
      <c r="AQ30" s="47" t="s">
        <v>27</v>
      </c>
    </row>
    <row r="31" spans="1:43" x14ac:dyDescent="0.35">
      <c r="A31" s="25"/>
      <c r="B31" s="25"/>
      <c r="C31" s="6" t="s">
        <v>34</v>
      </c>
      <c r="D31" s="6" t="s">
        <v>34</v>
      </c>
      <c r="E31" s="6" t="s">
        <v>34</v>
      </c>
      <c r="F31" s="6" t="s">
        <v>34</v>
      </c>
      <c r="G31" s="6" t="s">
        <v>34</v>
      </c>
      <c r="H31" s="6" t="s">
        <v>34</v>
      </c>
      <c r="I31" s="57"/>
      <c r="J31" s="9" t="s">
        <v>35</v>
      </c>
      <c r="K31" s="9" t="s">
        <v>35</v>
      </c>
      <c r="L31" s="9" t="s">
        <v>35</v>
      </c>
      <c r="M31" s="9" t="s">
        <v>35</v>
      </c>
      <c r="N31" s="9" t="s">
        <v>35</v>
      </c>
      <c r="O31" s="9" t="s">
        <v>35</v>
      </c>
      <c r="P31" s="57"/>
      <c r="Q31" s="10" t="s">
        <v>36</v>
      </c>
      <c r="R31" s="10" t="s">
        <v>36</v>
      </c>
      <c r="S31" s="10" t="s">
        <v>36</v>
      </c>
      <c r="T31" s="10" t="s">
        <v>36</v>
      </c>
      <c r="U31" s="10" t="s">
        <v>36</v>
      </c>
      <c r="V31" s="10" t="s">
        <v>36</v>
      </c>
      <c r="W31" s="57"/>
      <c r="X31" s="13" t="s">
        <v>37</v>
      </c>
      <c r="Y31" s="13" t="s">
        <v>37</v>
      </c>
      <c r="Z31" s="13" t="s">
        <v>37</v>
      </c>
      <c r="AA31" s="13" t="s">
        <v>37</v>
      </c>
      <c r="AB31" s="13" t="s">
        <v>37</v>
      </c>
      <c r="AC31" s="13" t="s">
        <v>37</v>
      </c>
      <c r="AD31" s="57"/>
      <c r="AE31" s="48" t="s">
        <v>28</v>
      </c>
      <c r="AF31" s="48" t="s">
        <v>29</v>
      </c>
      <c r="AG31" s="48" t="s">
        <v>30</v>
      </c>
      <c r="AH31" s="48" t="s">
        <v>31</v>
      </c>
      <c r="AI31" s="48" t="s">
        <v>32</v>
      </c>
      <c r="AJ31" s="48" t="s">
        <v>33</v>
      </c>
      <c r="AK31" s="57"/>
      <c r="AL31" s="48" t="s">
        <v>28</v>
      </c>
      <c r="AM31" s="48" t="s">
        <v>29</v>
      </c>
      <c r="AN31" s="48" t="s">
        <v>30</v>
      </c>
      <c r="AO31" s="48" t="s">
        <v>31</v>
      </c>
      <c r="AP31" s="48" t="s">
        <v>32</v>
      </c>
      <c r="AQ31" s="48" t="s">
        <v>33</v>
      </c>
    </row>
    <row r="32" spans="1:43" x14ac:dyDescent="0.35">
      <c r="A32" s="20" t="s">
        <v>42</v>
      </c>
      <c r="B32" s="20" t="s">
        <v>40</v>
      </c>
      <c r="C32" s="55">
        <v>36</v>
      </c>
      <c r="D32" s="55">
        <v>38</v>
      </c>
      <c r="E32" s="55">
        <v>39</v>
      </c>
      <c r="F32" s="55">
        <v>45</v>
      </c>
      <c r="G32" s="55">
        <v>50</v>
      </c>
      <c r="H32" s="55">
        <v>53</v>
      </c>
      <c r="I32" s="58"/>
      <c r="J32" s="55">
        <v>35</v>
      </c>
      <c r="K32" s="55">
        <v>42</v>
      </c>
      <c r="L32" s="55">
        <v>40</v>
      </c>
      <c r="M32" s="55">
        <v>43</v>
      </c>
      <c r="N32" s="55">
        <v>44</v>
      </c>
      <c r="O32" s="55">
        <v>48</v>
      </c>
      <c r="P32" s="58"/>
      <c r="Q32" s="55">
        <v>34</v>
      </c>
      <c r="R32" s="55">
        <v>40</v>
      </c>
      <c r="S32" s="55">
        <v>41</v>
      </c>
      <c r="T32" s="55">
        <v>42</v>
      </c>
      <c r="U32" s="55">
        <v>47</v>
      </c>
      <c r="V32" s="55">
        <v>53</v>
      </c>
      <c r="W32" s="58"/>
      <c r="X32" s="55">
        <v>35</v>
      </c>
      <c r="Y32" s="55">
        <v>40</v>
      </c>
      <c r="Z32" s="55">
        <v>37</v>
      </c>
      <c r="AA32" s="55">
        <v>43</v>
      </c>
      <c r="AB32" s="55">
        <v>46</v>
      </c>
      <c r="AC32" s="55">
        <v>50</v>
      </c>
      <c r="AD32" s="58"/>
      <c r="AE32" s="49">
        <f t="shared" ref="AE32:AE51" si="12">(X32-Q32)/Q32</f>
        <v>2.9411764705882353E-2</v>
      </c>
      <c r="AF32" s="49">
        <f t="shared" ref="AF32:AF51" si="13">(Y32-R32)/R32</f>
        <v>0</v>
      </c>
      <c r="AG32" s="49">
        <f t="shared" ref="AG32:AG51" si="14">(Z32-S32)/S32</f>
        <v>-9.7560975609756101E-2</v>
      </c>
      <c r="AH32" s="49">
        <f t="shared" ref="AH32:AH51" si="15">(AA32-T32)/T32</f>
        <v>2.3809523809523808E-2</v>
      </c>
      <c r="AI32" s="49">
        <f t="shared" ref="AI32:AI51" si="16">(AB32-U32)/U32</f>
        <v>-2.1276595744680851E-2</v>
      </c>
      <c r="AJ32" s="49">
        <f t="shared" ref="AJ32:AJ51" si="17">(AC32-V32)/V32</f>
        <v>-5.6603773584905662E-2</v>
      </c>
      <c r="AK32" s="58"/>
      <c r="AL32" s="41">
        <v>-2.7777777777777776E-2</v>
      </c>
      <c r="AM32" s="41">
        <v>5.2631578947368418E-2</v>
      </c>
      <c r="AN32" s="41">
        <v>-5.128205128205128E-2</v>
      </c>
      <c r="AO32" s="41">
        <v>-4.4444444444444446E-2</v>
      </c>
      <c r="AP32" s="41">
        <v>-0.08</v>
      </c>
      <c r="AQ32" s="41">
        <v>-5.6603773584905662E-2</v>
      </c>
    </row>
    <row r="33" spans="1:43" x14ac:dyDescent="0.35">
      <c r="A33" s="20" t="s">
        <v>65</v>
      </c>
      <c r="B33" s="20" t="s">
        <v>65</v>
      </c>
      <c r="C33" s="55">
        <v>49</v>
      </c>
      <c r="D33" s="55">
        <v>48</v>
      </c>
      <c r="E33" s="55">
        <v>51</v>
      </c>
      <c r="F33" s="55">
        <v>62</v>
      </c>
      <c r="G33" s="55">
        <v>73</v>
      </c>
      <c r="H33" s="55">
        <v>76</v>
      </c>
      <c r="I33" s="58"/>
      <c r="J33" s="55">
        <v>46</v>
      </c>
      <c r="K33" s="55">
        <v>58</v>
      </c>
      <c r="L33" s="55">
        <v>52</v>
      </c>
      <c r="M33" s="55">
        <v>57</v>
      </c>
      <c r="N33" s="55">
        <v>63</v>
      </c>
      <c r="O33" s="55">
        <v>65</v>
      </c>
      <c r="P33" s="58"/>
      <c r="Q33" s="55">
        <v>43</v>
      </c>
      <c r="R33" s="55">
        <v>53</v>
      </c>
      <c r="S33" s="55">
        <v>54</v>
      </c>
      <c r="T33" s="55">
        <v>56</v>
      </c>
      <c r="U33" s="55">
        <v>68</v>
      </c>
      <c r="V33" s="55">
        <v>75</v>
      </c>
      <c r="W33" s="58"/>
      <c r="X33" s="55">
        <v>47</v>
      </c>
      <c r="Y33" s="55">
        <v>54</v>
      </c>
      <c r="Z33" s="55">
        <v>49</v>
      </c>
      <c r="AA33" s="55">
        <v>58</v>
      </c>
      <c r="AB33" s="55">
        <v>65</v>
      </c>
      <c r="AC33" s="55">
        <v>67</v>
      </c>
      <c r="AD33" s="58"/>
      <c r="AE33" s="49">
        <f t="shared" si="12"/>
        <v>9.3023255813953487E-2</v>
      </c>
      <c r="AF33" s="49">
        <f t="shared" si="13"/>
        <v>1.8867924528301886E-2</v>
      </c>
      <c r="AG33" s="49">
        <f t="shared" si="14"/>
        <v>-9.2592592592592587E-2</v>
      </c>
      <c r="AH33" s="49">
        <f t="shared" si="15"/>
        <v>3.5714285714285712E-2</v>
      </c>
      <c r="AI33" s="49">
        <f t="shared" si="16"/>
        <v>-4.4117647058823532E-2</v>
      </c>
      <c r="AJ33" s="49">
        <f t="shared" si="17"/>
        <v>-0.10666666666666667</v>
      </c>
      <c r="AK33" s="58"/>
      <c r="AL33" s="41">
        <v>-4.0816326530612242E-2</v>
      </c>
      <c r="AM33" s="41">
        <v>0.125</v>
      </c>
      <c r="AN33" s="41">
        <v>-3.9215686274509803E-2</v>
      </c>
      <c r="AO33" s="41">
        <v>-6.4516129032258063E-2</v>
      </c>
      <c r="AP33" s="41">
        <v>-0.1095890410958904</v>
      </c>
      <c r="AQ33" s="41">
        <v>-0.11842105263157894</v>
      </c>
    </row>
    <row r="34" spans="1:43" x14ac:dyDescent="0.35">
      <c r="A34" s="20" t="s">
        <v>89</v>
      </c>
      <c r="B34" s="20" t="s">
        <v>67</v>
      </c>
      <c r="C34" s="55">
        <v>20</v>
      </c>
      <c r="D34" s="55">
        <v>24</v>
      </c>
      <c r="E34" s="55">
        <v>22</v>
      </c>
      <c r="F34" s="55">
        <v>23</v>
      </c>
      <c r="G34" s="55">
        <v>27</v>
      </c>
      <c r="H34" s="55">
        <v>34</v>
      </c>
      <c r="I34" s="58"/>
      <c r="J34" s="55">
        <v>24</v>
      </c>
      <c r="K34" s="55">
        <v>26</v>
      </c>
      <c r="L34" s="55">
        <v>22</v>
      </c>
      <c r="M34" s="55">
        <v>25</v>
      </c>
      <c r="N34" s="55">
        <v>27</v>
      </c>
      <c r="O34" s="55">
        <v>30</v>
      </c>
      <c r="P34" s="58"/>
      <c r="Q34" s="55">
        <v>25</v>
      </c>
      <c r="R34" s="55">
        <v>28</v>
      </c>
      <c r="S34" s="55">
        <v>24</v>
      </c>
      <c r="T34" s="55">
        <v>24</v>
      </c>
      <c r="U34" s="55">
        <v>25</v>
      </c>
      <c r="V34" s="55">
        <v>33</v>
      </c>
      <c r="W34" s="58"/>
      <c r="X34" s="55">
        <v>26</v>
      </c>
      <c r="Y34" s="55">
        <v>27</v>
      </c>
      <c r="Z34" s="55">
        <v>25</v>
      </c>
      <c r="AA34" s="55">
        <v>29</v>
      </c>
      <c r="AB34" s="55">
        <v>30</v>
      </c>
      <c r="AC34" s="55">
        <v>39</v>
      </c>
      <c r="AD34" s="58"/>
      <c r="AE34" s="52">
        <f t="shared" si="12"/>
        <v>0.04</v>
      </c>
      <c r="AF34" s="52">
        <f t="shared" si="13"/>
        <v>-3.5714285714285712E-2</v>
      </c>
      <c r="AG34" s="52">
        <f t="shared" si="14"/>
        <v>4.1666666666666664E-2</v>
      </c>
      <c r="AH34" s="52">
        <f t="shared" si="15"/>
        <v>0.20833333333333334</v>
      </c>
      <c r="AI34" s="52">
        <f t="shared" si="16"/>
        <v>0.2</v>
      </c>
      <c r="AJ34" s="52">
        <f t="shared" si="17"/>
        <v>0.18181818181818182</v>
      </c>
      <c r="AK34" s="58"/>
      <c r="AL34" s="41">
        <v>0.3</v>
      </c>
      <c r="AM34" s="41">
        <v>0.125</v>
      </c>
      <c r="AN34" s="41">
        <v>0.13636363636363635</v>
      </c>
      <c r="AO34" s="41">
        <v>0.2608695652173913</v>
      </c>
      <c r="AP34" s="41">
        <v>0.1111111111111111</v>
      </c>
      <c r="AQ34" s="41">
        <v>0.14705882352941177</v>
      </c>
    </row>
    <row r="35" spans="1:43" x14ac:dyDescent="0.35">
      <c r="A35" s="20" t="s">
        <v>90</v>
      </c>
      <c r="B35" s="20" t="s">
        <v>68</v>
      </c>
      <c r="C35" s="55">
        <v>10</v>
      </c>
      <c r="D35" s="55">
        <v>10</v>
      </c>
      <c r="E35" s="55">
        <v>7</v>
      </c>
      <c r="F35" s="55">
        <v>10</v>
      </c>
      <c r="G35" s="55">
        <v>14</v>
      </c>
      <c r="H35" s="55">
        <v>26</v>
      </c>
      <c r="I35" s="58"/>
      <c r="J35" s="55">
        <v>9</v>
      </c>
      <c r="K35" s="55">
        <v>7</v>
      </c>
      <c r="L35" s="55">
        <v>7</v>
      </c>
      <c r="M35" s="55">
        <v>10</v>
      </c>
      <c r="N35" s="55">
        <v>14</v>
      </c>
      <c r="O35" s="55">
        <v>30</v>
      </c>
      <c r="P35" s="58"/>
      <c r="Q35" s="55">
        <v>10</v>
      </c>
      <c r="R35" s="55">
        <v>9</v>
      </c>
      <c r="S35" s="55">
        <v>8</v>
      </c>
      <c r="T35" s="55">
        <v>18</v>
      </c>
      <c r="U35" s="55">
        <v>23</v>
      </c>
      <c r="V35" s="55">
        <v>29</v>
      </c>
      <c r="W35" s="58"/>
      <c r="X35" s="55">
        <v>9</v>
      </c>
      <c r="Y35" s="55">
        <v>10</v>
      </c>
      <c r="Z35" s="55">
        <v>11</v>
      </c>
      <c r="AA35" s="55">
        <v>14</v>
      </c>
      <c r="AB35" s="55">
        <v>24</v>
      </c>
      <c r="AC35" s="55">
        <v>30</v>
      </c>
      <c r="AD35" s="58"/>
      <c r="AE35" s="49">
        <f t="shared" si="12"/>
        <v>-0.1</v>
      </c>
      <c r="AF35" s="49">
        <f t="shared" si="13"/>
        <v>0.1111111111111111</v>
      </c>
      <c r="AG35" s="49">
        <f t="shared" si="14"/>
        <v>0.375</v>
      </c>
      <c r="AH35" s="49">
        <f t="shared" si="15"/>
        <v>-0.22222222222222221</v>
      </c>
      <c r="AI35" s="49">
        <f t="shared" si="16"/>
        <v>4.3478260869565216E-2</v>
      </c>
      <c r="AJ35" s="49">
        <f t="shared" si="17"/>
        <v>3.4482758620689655E-2</v>
      </c>
      <c r="AK35" s="58"/>
      <c r="AL35" s="41">
        <v>-0.1</v>
      </c>
      <c r="AM35" s="41">
        <v>0</v>
      </c>
      <c r="AN35" s="41">
        <v>0.5714285714285714</v>
      </c>
      <c r="AO35" s="41">
        <v>0.4</v>
      </c>
      <c r="AP35" s="41">
        <v>0.7142857142857143</v>
      </c>
      <c r="AQ35" s="41">
        <v>0.15384615384615385</v>
      </c>
    </row>
    <row r="36" spans="1:43" x14ac:dyDescent="0.35">
      <c r="A36" s="20" t="s">
        <v>91</v>
      </c>
      <c r="B36" s="20" t="s">
        <v>69</v>
      </c>
      <c r="C36" s="55">
        <v>46</v>
      </c>
      <c r="D36" s="55">
        <v>46</v>
      </c>
      <c r="E36" s="55">
        <v>47</v>
      </c>
      <c r="F36" s="55">
        <v>52</v>
      </c>
      <c r="G36" s="55">
        <v>49</v>
      </c>
      <c r="H36" s="55">
        <v>47</v>
      </c>
      <c r="I36" s="58"/>
      <c r="J36" s="55">
        <v>30</v>
      </c>
      <c r="K36" s="55">
        <v>35</v>
      </c>
      <c r="L36" s="55">
        <v>34</v>
      </c>
      <c r="M36" s="55">
        <v>35</v>
      </c>
      <c r="N36" s="55">
        <v>36</v>
      </c>
      <c r="O36" s="55">
        <v>41</v>
      </c>
      <c r="P36" s="58"/>
      <c r="Q36" s="55">
        <v>30</v>
      </c>
      <c r="R36" s="55">
        <v>34</v>
      </c>
      <c r="S36" s="55">
        <v>33</v>
      </c>
      <c r="T36" s="55">
        <v>37</v>
      </c>
      <c r="U36" s="55">
        <v>35</v>
      </c>
      <c r="V36" s="55">
        <v>41</v>
      </c>
      <c r="W36" s="58"/>
      <c r="X36" s="55">
        <v>31</v>
      </c>
      <c r="Y36" s="55">
        <v>37</v>
      </c>
      <c r="Z36" s="55">
        <v>32</v>
      </c>
      <c r="AA36" s="55">
        <v>35</v>
      </c>
      <c r="AB36" s="55">
        <v>37</v>
      </c>
      <c r="AC36" s="55">
        <v>42</v>
      </c>
      <c r="AD36" s="58"/>
      <c r="AE36" s="49">
        <f t="shared" si="12"/>
        <v>3.3333333333333333E-2</v>
      </c>
      <c r="AF36" s="49">
        <f t="shared" si="13"/>
        <v>8.8235294117647065E-2</v>
      </c>
      <c r="AG36" s="49">
        <f t="shared" si="14"/>
        <v>-3.0303030303030304E-2</v>
      </c>
      <c r="AH36" s="49">
        <f t="shared" si="15"/>
        <v>-5.4054054054054057E-2</v>
      </c>
      <c r="AI36" s="49">
        <f t="shared" si="16"/>
        <v>5.7142857142857141E-2</v>
      </c>
      <c r="AJ36" s="49">
        <f t="shared" si="17"/>
        <v>2.4390243902439025E-2</v>
      </c>
      <c r="AK36" s="58"/>
      <c r="AL36" s="41">
        <v>-0.32608695652173914</v>
      </c>
      <c r="AM36" s="41">
        <v>-0.19565217391304349</v>
      </c>
      <c r="AN36" s="41">
        <v>-0.31914893617021278</v>
      </c>
      <c r="AO36" s="41">
        <v>-0.32692307692307693</v>
      </c>
      <c r="AP36" s="41">
        <v>-0.24489795918367346</v>
      </c>
      <c r="AQ36" s="41">
        <v>-0.10638297872340426</v>
      </c>
    </row>
    <row r="37" spans="1:43" x14ac:dyDescent="0.35">
      <c r="A37" s="20" t="s">
        <v>92</v>
      </c>
      <c r="B37" s="20" t="s">
        <v>70</v>
      </c>
      <c r="C37" s="55">
        <v>18</v>
      </c>
      <c r="D37" s="55">
        <v>18</v>
      </c>
      <c r="E37" s="55">
        <v>18</v>
      </c>
      <c r="F37" s="55">
        <v>20</v>
      </c>
      <c r="G37" s="55">
        <v>17</v>
      </c>
      <c r="H37" s="55">
        <v>19</v>
      </c>
      <c r="I37" s="58"/>
      <c r="J37" s="55">
        <v>24</v>
      </c>
      <c r="K37" s="55">
        <v>17</v>
      </c>
      <c r="L37" s="55">
        <v>21</v>
      </c>
      <c r="M37" s="55">
        <v>22</v>
      </c>
      <c r="N37" s="55">
        <v>17</v>
      </c>
      <c r="O37" s="55">
        <v>23</v>
      </c>
      <c r="P37" s="58"/>
      <c r="Q37" s="55">
        <v>15</v>
      </c>
      <c r="R37" s="55">
        <v>16</v>
      </c>
      <c r="S37" s="55">
        <v>20</v>
      </c>
      <c r="T37" s="55">
        <v>17</v>
      </c>
      <c r="U37" s="55">
        <v>15</v>
      </c>
      <c r="V37" s="55">
        <v>29</v>
      </c>
      <c r="W37" s="58"/>
      <c r="X37" s="55">
        <v>16</v>
      </c>
      <c r="Y37" s="55">
        <v>14</v>
      </c>
      <c r="Z37" s="55">
        <v>10</v>
      </c>
      <c r="AA37" s="55">
        <v>13</v>
      </c>
      <c r="AB37" s="55">
        <v>12</v>
      </c>
      <c r="AC37" s="55">
        <v>17</v>
      </c>
      <c r="AD37" s="58"/>
      <c r="AE37" s="49">
        <f t="shared" si="12"/>
        <v>6.6666666666666666E-2</v>
      </c>
      <c r="AF37" s="49">
        <f t="shared" si="13"/>
        <v>-0.125</v>
      </c>
      <c r="AG37" s="49">
        <f t="shared" si="14"/>
        <v>-0.5</v>
      </c>
      <c r="AH37" s="49">
        <f t="shared" si="15"/>
        <v>-0.23529411764705882</v>
      </c>
      <c r="AI37" s="49">
        <f t="shared" si="16"/>
        <v>-0.2</v>
      </c>
      <c r="AJ37" s="49">
        <f t="shared" si="17"/>
        <v>-0.41379310344827586</v>
      </c>
      <c r="AK37" s="58"/>
      <c r="AL37" s="41">
        <v>-0.1111111111111111</v>
      </c>
      <c r="AM37" s="41">
        <v>-0.22222222222222221</v>
      </c>
      <c r="AN37" s="41">
        <v>-0.44444444444444442</v>
      </c>
      <c r="AO37" s="41">
        <v>-0.35</v>
      </c>
      <c r="AP37" s="41">
        <v>-0.29411764705882354</v>
      </c>
      <c r="AQ37" s="41">
        <v>-0.10526315789473684</v>
      </c>
    </row>
    <row r="38" spans="1:43" x14ac:dyDescent="0.35">
      <c r="A38" s="20" t="s">
        <v>93</v>
      </c>
      <c r="B38" s="20" t="s">
        <v>71</v>
      </c>
      <c r="C38" s="55">
        <v>7</v>
      </c>
      <c r="D38" s="55">
        <v>11</v>
      </c>
      <c r="E38" s="55">
        <v>7</v>
      </c>
      <c r="F38" s="55">
        <v>6</v>
      </c>
      <c r="G38" s="55">
        <v>13</v>
      </c>
      <c r="H38" s="55">
        <v>13</v>
      </c>
      <c r="I38" s="58"/>
      <c r="J38" s="55">
        <v>28</v>
      </c>
      <c r="K38" s="55">
        <v>32</v>
      </c>
      <c r="L38" s="55">
        <v>33</v>
      </c>
      <c r="M38" s="55">
        <v>31</v>
      </c>
      <c r="N38" s="55">
        <v>35</v>
      </c>
      <c r="O38" s="55">
        <v>37</v>
      </c>
      <c r="P38" s="58"/>
      <c r="Q38" s="55">
        <v>16</v>
      </c>
      <c r="R38" s="55">
        <v>16</v>
      </c>
      <c r="S38" s="55">
        <v>16</v>
      </c>
      <c r="T38" s="55">
        <v>17</v>
      </c>
      <c r="U38" s="55">
        <v>16</v>
      </c>
      <c r="V38" s="55">
        <v>20</v>
      </c>
      <c r="W38" s="58"/>
      <c r="X38" s="55">
        <v>14</v>
      </c>
      <c r="Y38" s="55">
        <v>18</v>
      </c>
      <c r="Z38" s="55">
        <v>15</v>
      </c>
      <c r="AA38" s="55">
        <v>18</v>
      </c>
      <c r="AB38" s="55">
        <v>15</v>
      </c>
      <c r="AC38" s="55">
        <v>19</v>
      </c>
      <c r="AD38" s="58"/>
      <c r="AE38" s="49">
        <f t="shared" si="12"/>
        <v>-0.125</v>
      </c>
      <c r="AF38" s="49">
        <f t="shared" si="13"/>
        <v>0.125</v>
      </c>
      <c r="AG38" s="49">
        <f t="shared" si="14"/>
        <v>-6.25E-2</v>
      </c>
      <c r="AH38" s="49">
        <f t="shared" si="15"/>
        <v>5.8823529411764705E-2</v>
      </c>
      <c r="AI38" s="49">
        <f t="shared" si="16"/>
        <v>-6.25E-2</v>
      </c>
      <c r="AJ38" s="49">
        <f t="shared" si="17"/>
        <v>-0.05</v>
      </c>
      <c r="AK38" s="58"/>
      <c r="AL38" s="41">
        <v>1</v>
      </c>
      <c r="AM38" s="41">
        <v>0.63636363636363635</v>
      </c>
      <c r="AN38" s="41">
        <v>1.1428571428571428</v>
      </c>
      <c r="AO38" s="41">
        <v>2</v>
      </c>
      <c r="AP38" s="41">
        <v>0.15384615384615385</v>
      </c>
      <c r="AQ38" s="41">
        <v>0.46153846153846156</v>
      </c>
    </row>
    <row r="39" spans="1:43" x14ac:dyDescent="0.35">
      <c r="A39" s="20" t="s">
        <v>94</v>
      </c>
      <c r="B39" s="20" t="s">
        <v>72</v>
      </c>
      <c r="C39" s="55">
        <v>15</v>
      </c>
      <c r="D39" s="55">
        <v>24</v>
      </c>
      <c r="E39" s="55">
        <v>28</v>
      </c>
      <c r="F39" s="55">
        <v>37</v>
      </c>
      <c r="G39" s="55">
        <v>38</v>
      </c>
      <c r="H39" s="55">
        <v>42</v>
      </c>
      <c r="I39" s="58"/>
      <c r="J39" s="55">
        <v>15</v>
      </c>
      <c r="K39" s="55">
        <v>27</v>
      </c>
      <c r="L39" s="55">
        <v>28</v>
      </c>
      <c r="M39" s="55">
        <v>36</v>
      </c>
      <c r="N39" s="55">
        <v>30</v>
      </c>
      <c r="O39" s="55">
        <v>37</v>
      </c>
      <c r="P39" s="58"/>
      <c r="Q39" s="55">
        <v>21</v>
      </c>
      <c r="R39" s="55">
        <v>27</v>
      </c>
      <c r="S39" s="55">
        <v>29</v>
      </c>
      <c r="T39" s="55">
        <v>39</v>
      </c>
      <c r="U39" s="55">
        <v>37</v>
      </c>
      <c r="V39" s="55">
        <v>41</v>
      </c>
      <c r="W39" s="58"/>
      <c r="X39" s="55">
        <v>22</v>
      </c>
      <c r="Y39" s="55">
        <v>30</v>
      </c>
      <c r="Z39" s="55">
        <v>29</v>
      </c>
      <c r="AA39" s="55">
        <v>35</v>
      </c>
      <c r="AB39" s="55">
        <v>39</v>
      </c>
      <c r="AC39" s="55">
        <v>46</v>
      </c>
      <c r="AD39" s="58"/>
      <c r="AE39" s="49">
        <f t="shared" si="12"/>
        <v>4.7619047619047616E-2</v>
      </c>
      <c r="AF39" s="49">
        <f t="shared" si="13"/>
        <v>0.1111111111111111</v>
      </c>
      <c r="AG39" s="49">
        <f t="shared" si="14"/>
        <v>0</v>
      </c>
      <c r="AH39" s="49">
        <f t="shared" si="15"/>
        <v>-0.10256410256410256</v>
      </c>
      <c r="AI39" s="49">
        <f t="shared" si="16"/>
        <v>5.4054054054054057E-2</v>
      </c>
      <c r="AJ39" s="49">
        <f t="shared" si="17"/>
        <v>0.12195121951219512</v>
      </c>
      <c r="AK39" s="58"/>
      <c r="AL39" s="41">
        <v>0.46666666666666667</v>
      </c>
      <c r="AM39" s="41">
        <v>0.25</v>
      </c>
      <c r="AN39" s="41">
        <v>3.5714285714285712E-2</v>
      </c>
      <c r="AO39" s="41">
        <v>-5.4054054054054057E-2</v>
      </c>
      <c r="AP39" s="41">
        <v>2.6315789473684209E-2</v>
      </c>
      <c r="AQ39" s="41">
        <v>9.5238095238095233E-2</v>
      </c>
    </row>
    <row r="40" spans="1:43" x14ac:dyDescent="0.35">
      <c r="A40" s="20" t="s">
        <v>95</v>
      </c>
      <c r="B40" s="20" t="s">
        <v>73</v>
      </c>
      <c r="C40" s="55">
        <v>25</v>
      </c>
      <c r="D40" s="55">
        <v>25</v>
      </c>
      <c r="E40" s="55">
        <v>26</v>
      </c>
      <c r="F40" s="55">
        <v>28</v>
      </c>
      <c r="G40" s="55">
        <v>28</v>
      </c>
      <c r="H40" s="55">
        <v>40</v>
      </c>
      <c r="I40" s="58"/>
      <c r="J40" s="55">
        <v>25</v>
      </c>
      <c r="K40" s="55">
        <v>24</v>
      </c>
      <c r="L40" s="55">
        <v>23</v>
      </c>
      <c r="M40" s="55">
        <v>25</v>
      </c>
      <c r="N40" s="55">
        <v>21</v>
      </c>
      <c r="O40" s="55">
        <v>31</v>
      </c>
      <c r="P40" s="58"/>
      <c r="Q40" s="55">
        <v>29</v>
      </c>
      <c r="R40" s="55">
        <v>30</v>
      </c>
      <c r="S40" s="55">
        <v>31</v>
      </c>
      <c r="T40" s="55">
        <v>27</v>
      </c>
      <c r="U40" s="55">
        <v>28</v>
      </c>
      <c r="V40" s="55">
        <v>36</v>
      </c>
      <c r="W40" s="58"/>
      <c r="X40" s="55">
        <v>25</v>
      </c>
      <c r="Y40" s="55">
        <v>28</v>
      </c>
      <c r="Z40" s="55">
        <v>26</v>
      </c>
      <c r="AA40" s="55">
        <v>27</v>
      </c>
      <c r="AB40" s="55">
        <v>29</v>
      </c>
      <c r="AC40" s="55">
        <v>38</v>
      </c>
      <c r="AD40" s="58"/>
      <c r="AE40" s="49">
        <f t="shared" si="12"/>
        <v>-0.13793103448275862</v>
      </c>
      <c r="AF40" s="49">
        <f t="shared" si="13"/>
        <v>-6.6666666666666666E-2</v>
      </c>
      <c r="AG40" s="49">
        <f t="shared" si="14"/>
        <v>-0.16129032258064516</v>
      </c>
      <c r="AH40" s="49">
        <f t="shared" si="15"/>
        <v>0</v>
      </c>
      <c r="AI40" s="49">
        <f t="shared" si="16"/>
        <v>3.5714285714285712E-2</v>
      </c>
      <c r="AJ40" s="49">
        <f t="shared" si="17"/>
        <v>5.5555555555555552E-2</v>
      </c>
      <c r="AK40" s="58"/>
      <c r="AL40" s="41">
        <v>0</v>
      </c>
      <c r="AM40" s="41">
        <v>0.12</v>
      </c>
      <c r="AN40" s="41">
        <v>0</v>
      </c>
      <c r="AO40" s="41">
        <v>-3.5714285714285712E-2</v>
      </c>
      <c r="AP40" s="41">
        <v>3.5714285714285712E-2</v>
      </c>
      <c r="AQ40" s="41">
        <v>-0.05</v>
      </c>
    </row>
    <row r="41" spans="1:43" x14ac:dyDescent="0.35">
      <c r="A41" s="20" t="s">
        <v>96</v>
      </c>
      <c r="B41" s="20" t="s">
        <v>74</v>
      </c>
      <c r="C41" s="55">
        <v>15</v>
      </c>
      <c r="D41" s="55">
        <v>15</v>
      </c>
      <c r="E41" s="55">
        <v>17</v>
      </c>
      <c r="F41" s="55">
        <v>17</v>
      </c>
      <c r="G41" s="55">
        <v>24</v>
      </c>
      <c r="H41" s="55">
        <v>23</v>
      </c>
      <c r="I41" s="58"/>
      <c r="J41" s="55">
        <v>20</v>
      </c>
      <c r="K41" s="55">
        <v>18</v>
      </c>
      <c r="L41" s="55">
        <v>15</v>
      </c>
      <c r="M41" s="55">
        <v>16</v>
      </c>
      <c r="N41" s="55">
        <v>12</v>
      </c>
      <c r="O41" s="55">
        <v>23</v>
      </c>
      <c r="P41" s="58"/>
      <c r="Q41" s="55">
        <v>13</v>
      </c>
      <c r="R41" s="55">
        <v>15</v>
      </c>
      <c r="S41" s="55">
        <v>17</v>
      </c>
      <c r="T41" s="55">
        <v>14</v>
      </c>
      <c r="U41" s="55">
        <v>13</v>
      </c>
      <c r="V41" s="55">
        <v>17</v>
      </c>
      <c r="W41" s="58"/>
      <c r="X41" s="55">
        <v>10</v>
      </c>
      <c r="Y41" s="55">
        <v>18</v>
      </c>
      <c r="Z41" s="55">
        <v>12</v>
      </c>
      <c r="AA41" s="55">
        <v>15</v>
      </c>
      <c r="AB41" s="55">
        <v>13</v>
      </c>
      <c r="AC41" s="55">
        <v>8</v>
      </c>
      <c r="AD41" s="58"/>
      <c r="AE41" s="49">
        <f t="shared" si="12"/>
        <v>-0.23076923076923078</v>
      </c>
      <c r="AF41" s="49">
        <f t="shared" si="13"/>
        <v>0.2</v>
      </c>
      <c r="AG41" s="49">
        <f t="shared" si="14"/>
        <v>-0.29411764705882354</v>
      </c>
      <c r="AH41" s="49">
        <f t="shared" si="15"/>
        <v>7.1428571428571425E-2</v>
      </c>
      <c r="AI41" s="49">
        <f t="shared" si="16"/>
        <v>0</v>
      </c>
      <c r="AJ41" s="49">
        <f t="shared" si="17"/>
        <v>-0.52941176470588236</v>
      </c>
      <c r="AK41" s="58"/>
      <c r="AL41" s="41">
        <v>-0.33333333333333331</v>
      </c>
      <c r="AM41" s="41">
        <v>0.2</v>
      </c>
      <c r="AN41" s="41">
        <v>-0.29411764705882354</v>
      </c>
      <c r="AO41" s="41">
        <v>-0.11764705882352941</v>
      </c>
      <c r="AP41" s="41">
        <v>-0.45833333333333331</v>
      </c>
      <c r="AQ41" s="41">
        <v>-0.65217391304347827</v>
      </c>
    </row>
    <row r="42" spans="1:43" x14ac:dyDescent="0.35">
      <c r="A42" s="20" t="s">
        <v>97</v>
      </c>
      <c r="B42" s="20" t="s">
        <v>75</v>
      </c>
      <c r="C42" s="55">
        <v>34</v>
      </c>
      <c r="D42" s="55">
        <v>40</v>
      </c>
      <c r="E42" s="55">
        <v>41</v>
      </c>
      <c r="F42" s="55">
        <v>45</v>
      </c>
      <c r="G42" s="55">
        <v>49</v>
      </c>
      <c r="H42" s="55">
        <v>52</v>
      </c>
      <c r="I42" s="58"/>
      <c r="J42" s="55">
        <v>31</v>
      </c>
      <c r="K42" s="55">
        <v>38</v>
      </c>
      <c r="L42" s="55">
        <v>40</v>
      </c>
      <c r="M42" s="55">
        <v>42</v>
      </c>
      <c r="N42" s="55">
        <v>40</v>
      </c>
      <c r="O42" s="55">
        <v>49</v>
      </c>
      <c r="P42" s="58"/>
      <c r="Q42" s="55">
        <v>30</v>
      </c>
      <c r="R42" s="55">
        <v>38</v>
      </c>
      <c r="S42" s="55">
        <v>39</v>
      </c>
      <c r="T42" s="55">
        <v>38</v>
      </c>
      <c r="U42" s="55">
        <v>44</v>
      </c>
      <c r="V42" s="55">
        <v>50</v>
      </c>
      <c r="W42" s="58"/>
      <c r="X42" s="55">
        <v>30</v>
      </c>
      <c r="Y42" s="55">
        <v>37</v>
      </c>
      <c r="Z42" s="55">
        <v>35</v>
      </c>
      <c r="AA42" s="55">
        <v>37</v>
      </c>
      <c r="AB42" s="55">
        <v>41</v>
      </c>
      <c r="AC42" s="55">
        <v>47</v>
      </c>
      <c r="AD42" s="58"/>
      <c r="AE42" s="49">
        <f t="shared" si="12"/>
        <v>0</v>
      </c>
      <c r="AF42" s="49">
        <f t="shared" si="13"/>
        <v>-2.6315789473684209E-2</v>
      </c>
      <c r="AG42" s="49">
        <f t="shared" si="14"/>
        <v>-0.10256410256410256</v>
      </c>
      <c r="AH42" s="49">
        <f t="shared" si="15"/>
        <v>-2.6315789473684209E-2</v>
      </c>
      <c r="AI42" s="49">
        <f t="shared" si="16"/>
        <v>-6.8181818181818177E-2</v>
      </c>
      <c r="AJ42" s="49">
        <f t="shared" si="17"/>
        <v>-0.06</v>
      </c>
      <c r="AK42" s="58"/>
      <c r="AL42" s="41">
        <v>-0.11764705882352941</v>
      </c>
      <c r="AM42" s="41">
        <v>-7.4999999999999997E-2</v>
      </c>
      <c r="AN42" s="41">
        <v>-0.14634146341463414</v>
      </c>
      <c r="AO42" s="41">
        <v>-0.17777777777777778</v>
      </c>
      <c r="AP42" s="41">
        <v>-0.16326530612244897</v>
      </c>
      <c r="AQ42" s="41">
        <v>-9.6153846153846159E-2</v>
      </c>
    </row>
    <row r="43" spans="1:43" x14ac:dyDescent="0.35">
      <c r="A43" s="20" t="s">
        <v>82</v>
      </c>
      <c r="B43" s="20" t="s">
        <v>82</v>
      </c>
      <c r="C43" s="55">
        <v>41</v>
      </c>
      <c r="D43" s="55">
        <v>48</v>
      </c>
      <c r="E43" s="55">
        <v>49</v>
      </c>
      <c r="F43" s="55">
        <v>53</v>
      </c>
      <c r="G43" s="55">
        <v>62</v>
      </c>
      <c r="H43" s="55">
        <v>66</v>
      </c>
      <c r="I43" s="58"/>
      <c r="J43" s="55">
        <v>39</v>
      </c>
      <c r="K43" s="55">
        <v>47</v>
      </c>
      <c r="L43" s="55">
        <v>49</v>
      </c>
      <c r="M43" s="55">
        <v>51</v>
      </c>
      <c r="N43" s="55">
        <v>51</v>
      </c>
      <c r="O43" s="55">
        <v>61</v>
      </c>
      <c r="P43" s="58"/>
      <c r="Q43" s="55">
        <v>34</v>
      </c>
      <c r="R43" s="55">
        <v>45</v>
      </c>
      <c r="S43" s="55">
        <v>50</v>
      </c>
      <c r="T43" s="55">
        <v>47</v>
      </c>
      <c r="U43" s="55">
        <v>55</v>
      </c>
      <c r="V43" s="55">
        <v>61</v>
      </c>
      <c r="W43" s="58"/>
      <c r="X43" s="55">
        <v>35</v>
      </c>
      <c r="Y43" s="55">
        <v>44</v>
      </c>
      <c r="Z43" s="55">
        <v>43</v>
      </c>
      <c r="AA43" s="55">
        <v>45</v>
      </c>
      <c r="AB43" s="55">
        <v>52</v>
      </c>
      <c r="AC43" s="55">
        <v>58</v>
      </c>
      <c r="AD43" s="58"/>
      <c r="AE43" s="49">
        <f t="shared" si="12"/>
        <v>2.9411764705882353E-2</v>
      </c>
      <c r="AF43" s="49">
        <f t="shared" si="13"/>
        <v>-2.2222222222222223E-2</v>
      </c>
      <c r="AG43" s="49">
        <f t="shared" si="14"/>
        <v>-0.14000000000000001</v>
      </c>
      <c r="AH43" s="49">
        <f t="shared" si="15"/>
        <v>-4.2553191489361701E-2</v>
      </c>
      <c r="AI43" s="49">
        <f t="shared" si="16"/>
        <v>-5.4545454545454543E-2</v>
      </c>
      <c r="AJ43" s="49">
        <f t="shared" si="17"/>
        <v>-4.9180327868852458E-2</v>
      </c>
      <c r="AK43" s="58"/>
      <c r="AL43" s="41">
        <v>-0.14634146341463414</v>
      </c>
      <c r="AM43" s="41">
        <v>-8.3333333333333329E-2</v>
      </c>
      <c r="AN43" s="41">
        <v>-0.12244897959183673</v>
      </c>
      <c r="AO43" s="41">
        <v>-0.15094339622641509</v>
      </c>
      <c r="AP43" s="41">
        <v>-0.16129032258064516</v>
      </c>
      <c r="AQ43" s="41">
        <v>-0.12121212121212122</v>
      </c>
    </row>
    <row r="44" spans="1:43" x14ac:dyDescent="0.35">
      <c r="A44" s="20" t="s">
        <v>83</v>
      </c>
      <c r="B44" s="20" t="s">
        <v>122</v>
      </c>
      <c r="C44" s="55">
        <v>8</v>
      </c>
      <c r="D44" s="55">
        <v>8</v>
      </c>
      <c r="E44" s="55">
        <v>8</v>
      </c>
      <c r="F44" s="55">
        <v>10</v>
      </c>
      <c r="G44" s="55">
        <v>12</v>
      </c>
      <c r="H44" s="55">
        <v>20</v>
      </c>
      <c r="I44" s="58"/>
      <c r="J44" s="55">
        <v>5</v>
      </c>
      <c r="K44" s="55">
        <v>6</v>
      </c>
      <c r="L44" s="55">
        <v>5</v>
      </c>
      <c r="M44" s="55">
        <v>7</v>
      </c>
      <c r="N44" s="55">
        <v>9</v>
      </c>
      <c r="O44" s="55">
        <v>22</v>
      </c>
      <c r="P44" s="58"/>
      <c r="Q44" s="55">
        <v>11</v>
      </c>
      <c r="R44" s="55">
        <v>7</v>
      </c>
      <c r="S44" s="55">
        <v>5</v>
      </c>
      <c r="T44" s="55">
        <v>6</v>
      </c>
      <c r="U44" s="55">
        <v>14</v>
      </c>
      <c r="V44" s="55">
        <v>30</v>
      </c>
      <c r="W44" s="58"/>
      <c r="X44" s="55">
        <v>8</v>
      </c>
      <c r="Y44" s="55">
        <v>6</v>
      </c>
      <c r="Z44" s="55">
        <v>4</v>
      </c>
      <c r="AA44" s="55">
        <v>6</v>
      </c>
      <c r="AB44" s="55">
        <v>10</v>
      </c>
      <c r="AC44" s="55">
        <v>22</v>
      </c>
      <c r="AD44" s="58"/>
      <c r="AE44" s="49">
        <f t="shared" si="12"/>
        <v>-0.27272727272727271</v>
      </c>
      <c r="AF44" s="49">
        <f t="shared" si="13"/>
        <v>-0.14285714285714285</v>
      </c>
      <c r="AG44" s="49">
        <f t="shared" si="14"/>
        <v>-0.2</v>
      </c>
      <c r="AH44" s="49">
        <f t="shared" si="15"/>
        <v>0</v>
      </c>
      <c r="AI44" s="49">
        <f t="shared" si="16"/>
        <v>-0.2857142857142857</v>
      </c>
      <c r="AJ44" s="49">
        <f t="shared" si="17"/>
        <v>-0.26666666666666666</v>
      </c>
      <c r="AK44" s="58"/>
      <c r="AL44" s="41">
        <v>0</v>
      </c>
      <c r="AM44" s="41">
        <v>-0.25</v>
      </c>
      <c r="AN44" s="41">
        <v>-0.5</v>
      </c>
      <c r="AO44" s="41">
        <v>-0.4</v>
      </c>
      <c r="AP44" s="41">
        <v>-0.16666666666666666</v>
      </c>
      <c r="AQ44" s="41">
        <v>0.1</v>
      </c>
    </row>
    <row r="45" spans="1:43" x14ac:dyDescent="0.35">
      <c r="A45" s="20" t="s">
        <v>98</v>
      </c>
      <c r="B45" s="20" t="s">
        <v>76</v>
      </c>
      <c r="C45" s="55">
        <v>8</v>
      </c>
      <c r="D45" s="55">
        <v>12</v>
      </c>
      <c r="E45" s="55">
        <v>9</v>
      </c>
      <c r="F45" s="55">
        <v>10</v>
      </c>
      <c r="G45" s="55">
        <v>18</v>
      </c>
      <c r="H45" s="55">
        <v>24</v>
      </c>
      <c r="I45" s="58"/>
      <c r="J45" s="55">
        <v>27</v>
      </c>
      <c r="K45" s="55">
        <v>31</v>
      </c>
      <c r="L45" s="55">
        <v>27</v>
      </c>
      <c r="M45" s="55">
        <v>35</v>
      </c>
      <c r="N45" s="55">
        <v>35</v>
      </c>
      <c r="O45" s="55">
        <v>29</v>
      </c>
      <c r="P45" s="58"/>
      <c r="Q45" s="55">
        <v>28</v>
      </c>
      <c r="R45" s="55">
        <v>23</v>
      </c>
      <c r="S45" s="55">
        <v>29</v>
      </c>
      <c r="T45" s="55">
        <v>25</v>
      </c>
      <c r="U45" s="55">
        <v>30</v>
      </c>
      <c r="V45" s="55">
        <v>32</v>
      </c>
      <c r="W45" s="58"/>
      <c r="X45" s="55">
        <v>26</v>
      </c>
      <c r="Y45" s="55">
        <v>42</v>
      </c>
      <c r="Z45" s="55">
        <v>33</v>
      </c>
      <c r="AA45" s="55">
        <v>31</v>
      </c>
      <c r="AB45" s="55">
        <v>34</v>
      </c>
      <c r="AC45" s="55">
        <v>33</v>
      </c>
      <c r="AD45" s="58"/>
      <c r="AE45" s="49">
        <f t="shared" si="12"/>
        <v>-7.1428571428571425E-2</v>
      </c>
      <c r="AF45" s="49">
        <f t="shared" si="13"/>
        <v>0.82608695652173914</v>
      </c>
      <c r="AG45" s="49">
        <f t="shared" si="14"/>
        <v>0.13793103448275862</v>
      </c>
      <c r="AH45" s="49">
        <f t="shared" si="15"/>
        <v>0.24</v>
      </c>
      <c r="AI45" s="49">
        <f t="shared" si="16"/>
        <v>0.13333333333333333</v>
      </c>
      <c r="AJ45" s="49">
        <f t="shared" si="17"/>
        <v>3.125E-2</v>
      </c>
      <c r="AK45" s="58"/>
      <c r="AL45" s="41">
        <v>2.25</v>
      </c>
      <c r="AM45" s="41">
        <v>2.5</v>
      </c>
      <c r="AN45" s="41">
        <v>2.6666666666666665</v>
      </c>
      <c r="AO45" s="41">
        <v>2.1</v>
      </c>
      <c r="AP45" s="41">
        <v>0.88888888888888884</v>
      </c>
      <c r="AQ45" s="41">
        <v>0.375</v>
      </c>
    </row>
    <row r="46" spans="1:43" x14ac:dyDescent="0.35">
      <c r="A46" s="20" t="s">
        <v>99</v>
      </c>
      <c r="B46" s="20" t="s">
        <v>77</v>
      </c>
      <c r="C46" s="55">
        <v>20</v>
      </c>
      <c r="D46" s="55">
        <v>21</v>
      </c>
      <c r="E46" s="55">
        <v>25</v>
      </c>
      <c r="F46" s="55">
        <v>29</v>
      </c>
      <c r="G46" s="55">
        <v>29</v>
      </c>
      <c r="H46" s="55">
        <v>35</v>
      </c>
      <c r="I46" s="58"/>
      <c r="J46" s="55">
        <v>21</v>
      </c>
      <c r="K46" s="55">
        <v>20</v>
      </c>
      <c r="L46" s="55">
        <v>21</v>
      </c>
      <c r="M46" s="55">
        <v>26</v>
      </c>
      <c r="N46" s="55">
        <v>24</v>
      </c>
      <c r="O46" s="55">
        <v>32</v>
      </c>
      <c r="P46" s="58"/>
      <c r="Q46" s="55">
        <v>19</v>
      </c>
      <c r="R46" s="55">
        <v>19</v>
      </c>
      <c r="S46" s="55">
        <v>24</v>
      </c>
      <c r="T46" s="55">
        <v>24</v>
      </c>
      <c r="U46" s="55">
        <v>28</v>
      </c>
      <c r="V46" s="55">
        <v>36</v>
      </c>
      <c r="W46" s="58"/>
      <c r="X46" s="55">
        <v>15</v>
      </c>
      <c r="Y46" s="55">
        <v>17</v>
      </c>
      <c r="Z46" s="55">
        <v>21</v>
      </c>
      <c r="AA46" s="55">
        <v>24</v>
      </c>
      <c r="AB46" s="55">
        <v>29</v>
      </c>
      <c r="AC46" s="55">
        <v>37</v>
      </c>
      <c r="AD46" s="58"/>
      <c r="AE46" s="49">
        <f t="shared" si="12"/>
        <v>-0.21052631578947367</v>
      </c>
      <c r="AF46" s="49">
        <f t="shared" si="13"/>
        <v>-0.10526315789473684</v>
      </c>
      <c r="AG46" s="49">
        <f t="shared" si="14"/>
        <v>-0.125</v>
      </c>
      <c r="AH46" s="49">
        <f t="shared" si="15"/>
        <v>0</v>
      </c>
      <c r="AI46" s="49">
        <f t="shared" si="16"/>
        <v>3.5714285714285712E-2</v>
      </c>
      <c r="AJ46" s="49">
        <f t="shared" si="17"/>
        <v>2.7777777777777776E-2</v>
      </c>
      <c r="AK46" s="58"/>
      <c r="AL46" s="41">
        <v>-0.25</v>
      </c>
      <c r="AM46" s="41">
        <v>-0.19047619047619047</v>
      </c>
      <c r="AN46" s="41">
        <v>-0.16</v>
      </c>
      <c r="AO46" s="41">
        <v>-0.17241379310344829</v>
      </c>
      <c r="AP46" s="41">
        <v>0</v>
      </c>
      <c r="AQ46" s="41">
        <v>5.7142857142857141E-2</v>
      </c>
    </row>
    <row r="47" spans="1:43" x14ac:dyDescent="0.35">
      <c r="A47" s="20" t="s">
        <v>84</v>
      </c>
      <c r="B47" s="20" t="s">
        <v>78</v>
      </c>
      <c r="C47" s="55">
        <v>37</v>
      </c>
      <c r="D47" s="55">
        <v>40</v>
      </c>
      <c r="E47" s="55">
        <v>43</v>
      </c>
      <c r="F47" s="55">
        <v>47</v>
      </c>
      <c r="G47" s="55">
        <v>52</v>
      </c>
      <c r="H47" s="55">
        <v>57</v>
      </c>
      <c r="I47" s="58"/>
      <c r="J47" s="55">
        <v>41</v>
      </c>
      <c r="K47" s="55">
        <v>47</v>
      </c>
      <c r="L47" s="55">
        <v>47</v>
      </c>
      <c r="M47" s="55">
        <v>49</v>
      </c>
      <c r="N47" s="55">
        <v>50</v>
      </c>
      <c r="O47" s="55">
        <v>51</v>
      </c>
      <c r="P47" s="58"/>
      <c r="Q47" s="55">
        <v>39</v>
      </c>
      <c r="R47" s="55">
        <v>42</v>
      </c>
      <c r="S47" s="55">
        <v>46</v>
      </c>
      <c r="T47" s="55">
        <v>50</v>
      </c>
      <c r="U47" s="55">
        <v>52</v>
      </c>
      <c r="V47" s="55">
        <v>56</v>
      </c>
      <c r="W47" s="58"/>
      <c r="X47" s="55">
        <v>32</v>
      </c>
      <c r="Y47" s="55">
        <v>41</v>
      </c>
      <c r="Z47" s="55">
        <v>38</v>
      </c>
      <c r="AA47" s="55">
        <v>45</v>
      </c>
      <c r="AB47" s="55">
        <v>51</v>
      </c>
      <c r="AC47" s="55">
        <v>51</v>
      </c>
      <c r="AD47" s="58"/>
      <c r="AE47" s="49">
        <f t="shared" si="12"/>
        <v>-0.17948717948717949</v>
      </c>
      <c r="AF47" s="49">
        <f t="shared" si="13"/>
        <v>-2.3809523809523808E-2</v>
      </c>
      <c r="AG47" s="49">
        <f t="shared" si="14"/>
        <v>-0.17391304347826086</v>
      </c>
      <c r="AH47" s="49">
        <f t="shared" si="15"/>
        <v>-0.1</v>
      </c>
      <c r="AI47" s="49">
        <f t="shared" si="16"/>
        <v>-1.9230769230769232E-2</v>
      </c>
      <c r="AJ47" s="49">
        <f t="shared" si="17"/>
        <v>-8.9285714285714288E-2</v>
      </c>
      <c r="AK47" s="58"/>
      <c r="AL47" s="41">
        <v>-0.13513513513513514</v>
      </c>
      <c r="AM47" s="41">
        <v>2.5000000000000001E-2</v>
      </c>
      <c r="AN47" s="41">
        <v>-0.11627906976744186</v>
      </c>
      <c r="AO47" s="41">
        <v>-4.2553191489361701E-2</v>
      </c>
      <c r="AP47" s="41">
        <v>-1.9230769230769232E-2</v>
      </c>
      <c r="AQ47" s="41">
        <v>-0.10526315789473684</v>
      </c>
    </row>
    <row r="48" spans="1:43" x14ac:dyDescent="0.35">
      <c r="A48" s="20" t="s">
        <v>85</v>
      </c>
      <c r="B48" s="20" t="s">
        <v>85</v>
      </c>
      <c r="C48" s="55">
        <v>46</v>
      </c>
      <c r="D48" s="55">
        <v>48</v>
      </c>
      <c r="E48" s="55">
        <v>51</v>
      </c>
      <c r="F48" s="55">
        <v>58</v>
      </c>
      <c r="G48" s="55">
        <v>64</v>
      </c>
      <c r="H48" s="55">
        <v>71</v>
      </c>
      <c r="I48" s="58"/>
      <c r="J48" s="55">
        <v>48</v>
      </c>
      <c r="K48" s="55">
        <v>55</v>
      </c>
      <c r="L48" s="55">
        <v>56</v>
      </c>
      <c r="M48" s="55">
        <v>61</v>
      </c>
      <c r="N48" s="55">
        <v>63</v>
      </c>
      <c r="O48" s="55">
        <v>62</v>
      </c>
      <c r="P48" s="58"/>
      <c r="Q48" s="55">
        <v>48</v>
      </c>
      <c r="R48" s="55">
        <v>49</v>
      </c>
      <c r="S48" s="55">
        <v>56</v>
      </c>
      <c r="T48" s="55">
        <v>61</v>
      </c>
      <c r="U48" s="55">
        <v>65</v>
      </c>
      <c r="V48" s="55">
        <v>69</v>
      </c>
      <c r="W48" s="58"/>
      <c r="X48" s="55">
        <v>38</v>
      </c>
      <c r="Y48" s="55">
        <v>47</v>
      </c>
      <c r="Z48" s="55">
        <v>44</v>
      </c>
      <c r="AA48" s="55">
        <v>53</v>
      </c>
      <c r="AB48" s="55">
        <v>61</v>
      </c>
      <c r="AC48" s="55">
        <v>60</v>
      </c>
      <c r="AD48" s="58"/>
      <c r="AE48" s="49">
        <f t="shared" si="12"/>
        <v>-0.20833333333333334</v>
      </c>
      <c r="AF48" s="49">
        <f t="shared" si="13"/>
        <v>-4.0816326530612242E-2</v>
      </c>
      <c r="AG48" s="49">
        <f t="shared" si="14"/>
        <v>-0.21428571428571427</v>
      </c>
      <c r="AH48" s="49">
        <f t="shared" si="15"/>
        <v>-0.13114754098360656</v>
      </c>
      <c r="AI48" s="49">
        <f t="shared" si="16"/>
        <v>-6.1538461538461542E-2</v>
      </c>
      <c r="AJ48" s="49">
        <f t="shared" si="17"/>
        <v>-0.13043478260869565</v>
      </c>
      <c r="AK48" s="58"/>
      <c r="AL48" s="41">
        <v>-0.17391304347826086</v>
      </c>
      <c r="AM48" s="41">
        <v>-2.0833333333333332E-2</v>
      </c>
      <c r="AN48" s="41">
        <v>-0.13725490196078433</v>
      </c>
      <c r="AO48" s="41">
        <v>-8.6206896551724144E-2</v>
      </c>
      <c r="AP48" s="41">
        <v>-4.6875E-2</v>
      </c>
      <c r="AQ48" s="41">
        <v>-0.15492957746478872</v>
      </c>
    </row>
    <row r="49" spans="1:43" x14ac:dyDescent="0.35">
      <c r="A49" s="20" t="s">
        <v>86</v>
      </c>
      <c r="B49" s="20" t="s">
        <v>123</v>
      </c>
      <c r="C49" s="55">
        <v>11</v>
      </c>
      <c r="D49" s="55">
        <v>14</v>
      </c>
      <c r="E49" s="55">
        <v>12</v>
      </c>
      <c r="F49" s="55">
        <v>12</v>
      </c>
      <c r="G49" s="55">
        <v>17</v>
      </c>
      <c r="H49" s="55">
        <v>18</v>
      </c>
      <c r="I49" s="58"/>
      <c r="J49" s="55">
        <v>13</v>
      </c>
      <c r="K49" s="55">
        <v>18</v>
      </c>
      <c r="L49" s="55">
        <v>16</v>
      </c>
      <c r="M49" s="55">
        <v>11</v>
      </c>
      <c r="N49" s="55">
        <v>13</v>
      </c>
      <c r="O49" s="55">
        <v>21</v>
      </c>
      <c r="P49" s="58"/>
      <c r="Q49" s="55">
        <v>11</v>
      </c>
      <c r="R49" s="55">
        <v>17</v>
      </c>
      <c r="S49" s="55">
        <v>11</v>
      </c>
      <c r="T49" s="55">
        <v>13</v>
      </c>
      <c r="U49" s="55">
        <v>16</v>
      </c>
      <c r="V49" s="55">
        <v>22</v>
      </c>
      <c r="W49" s="58"/>
      <c r="X49" s="55">
        <v>7</v>
      </c>
      <c r="Y49" s="55">
        <v>14</v>
      </c>
      <c r="Z49" s="55">
        <v>11</v>
      </c>
      <c r="AA49" s="55">
        <v>14</v>
      </c>
      <c r="AB49" s="55">
        <v>13</v>
      </c>
      <c r="AC49" s="55">
        <v>18</v>
      </c>
      <c r="AD49" s="58"/>
      <c r="AE49" s="49">
        <f t="shared" si="12"/>
        <v>-0.36363636363636365</v>
      </c>
      <c r="AF49" s="49">
        <f t="shared" si="13"/>
        <v>-0.17647058823529413</v>
      </c>
      <c r="AG49" s="49">
        <f t="shared" si="14"/>
        <v>0</v>
      </c>
      <c r="AH49" s="49">
        <f t="shared" si="15"/>
        <v>7.6923076923076927E-2</v>
      </c>
      <c r="AI49" s="49">
        <f t="shared" si="16"/>
        <v>-0.1875</v>
      </c>
      <c r="AJ49" s="49">
        <f t="shared" si="17"/>
        <v>-0.18181818181818182</v>
      </c>
      <c r="AK49" s="58"/>
      <c r="AL49" s="41">
        <v>-0.36363636363636365</v>
      </c>
      <c r="AM49" s="41">
        <v>0</v>
      </c>
      <c r="AN49" s="41">
        <v>-8.3333333333333329E-2</v>
      </c>
      <c r="AO49" s="41">
        <v>0.16666666666666666</v>
      </c>
      <c r="AP49" s="41">
        <v>-0.23529411764705882</v>
      </c>
      <c r="AQ49" s="41">
        <v>0</v>
      </c>
    </row>
    <row r="50" spans="1:43" x14ac:dyDescent="0.35">
      <c r="A50" s="20" t="s">
        <v>100</v>
      </c>
      <c r="B50" s="20" t="s">
        <v>79</v>
      </c>
      <c r="C50" s="55">
        <v>29</v>
      </c>
      <c r="D50" s="55">
        <v>37</v>
      </c>
      <c r="E50" s="55">
        <v>20</v>
      </c>
      <c r="F50" s="55">
        <v>20</v>
      </c>
      <c r="G50" s="55">
        <v>30</v>
      </c>
      <c r="H50" s="55">
        <v>40</v>
      </c>
      <c r="I50" s="58"/>
      <c r="J50" s="55">
        <v>32</v>
      </c>
      <c r="K50" s="55">
        <v>33</v>
      </c>
      <c r="L50" s="55">
        <v>23</v>
      </c>
      <c r="M50" s="55">
        <v>20</v>
      </c>
      <c r="N50" s="55">
        <v>21</v>
      </c>
      <c r="O50" s="55">
        <v>34</v>
      </c>
      <c r="P50" s="58"/>
      <c r="Q50" s="55">
        <v>32</v>
      </c>
      <c r="R50" s="55">
        <v>41</v>
      </c>
      <c r="S50" s="55">
        <v>23</v>
      </c>
      <c r="T50" s="55">
        <v>18</v>
      </c>
      <c r="U50" s="55">
        <v>24</v>
      </c>
      <c r="V50" s="55">
        <v>36</v>
      </c>
      <c r="W50" s="58"/>
      <c r="X50" s="55">
        <v>28</v>
      </c>
      <c r="Y50" s="55">
        <v>33</v>
      </c>
      <c r="Z50" s="55">
        <v>22</v>
      </c>
      <c r="AA50" s="55">
        <v>20</v>
      </c>
      <c r="AB50" s="55">
        <v>22</v>
      </c>
      <c r="AC50" s="55">
        <v>37</v>
      </c>
      <c r="AD50" s="58"/>
      <c r="AE50" s="49">
        <f t="shared" si="12"/>
        <v>-0.125</v>
      </c>
      <c r="AF50" s="49">
        <f t="shared" si="13"/>
        <v>-0.1951219512195122</v>
      </c>
      <c r="AG50" s="49">
        <f t="shared" si="14"/>
        <v>-4.3478260869565216E-2</v>
      </c>
      <c r="AH50" s="49">
        <f t="shared" si="15"/>
        <v>0.1111111111111111</v>
      </c>
      <c r="AI50" s="49">
        <f t="shared" si="16"/>
        <v>-8.3333333333333329E-2</v>
      </c>
      <c r="AJ50" s="49">
        <f t="shared" si="17"/>
        <v>2.7777777777777776E-2</v>
      </c>
      <c r="AK50" s="58"/>
      <c r="AL50" s="41">
        <v>-3.4482758620689655E-2</v>
      </c>
      <c r="AM50" s="41">
        <v>-0.10810810810810811</v>
      </c>
      <c r="AN50" s="41">
        <v>0.1</v>
      </c>
      <c r="AO50" s="41">
        <v>0</v>
      </c>
      <c r="AP50" s="41">
        <v>-0.26666666666666666</v>
      </c>
      <c r="AQ50" s="41">
        <v>-7.4999999999999997E-2</v>
      </c>
    </row>
    <row r="51" spans="1:43" x14ac:dyDescent="0.35">
      <c r="A51" s="20" t="s">
        <v>101</v>
      </c>
      <c r="B51" s="20" t="s">
        <v>80</v>
      </c>
      <c r="C51" s="55">
        <v>18</v>
      </c>
      <c r="D51" s="55">
        <v>18</v>
      </c>
      <c r="E51" s="55">
        <v>19</v>
      </c>
      <c r="F51" s="55">
        <v>24</v>
      </c>
      <c r="G51" s="55">
        <v>27</v>
      </c>
      <c r="H51" s="55">
        <v>27</v>
      </c>
      <c r="I51" s="58"/>
      <c r="J51" s="55">
        <v>18</v>
      </c>
      <c r="K51" s="55">
        <v>23</v>
      </c>
      <c r="L51" s="55">
        <v>25</v>
      </c>
      <c r="M51" s="55">
        <v>29</v>
      </c>
      <c r="N51" s="55">
        <v>28</v>
      </c>
      <c r="O51" s="55">
        <v>33</v>
      </c>
      <c r="P51" s="58"/>
      <c r="Q51" s="55">
        <v>20</v>
      </c>
      <c r="R51" s="55">
        <v>20</v>
      </c>
      <c r="S51" s="55">
        <v>24</v>
      </c>
      <c r="T51" s="55">
        <v>26</v>
      </c>
      <c r="U51" s="55">
        <v>27</v>
      </c>
      <c r="V51" s="55">
        <v>32</v>
      </c>
      <c r="W51" s="58"/>
      <c r="X51" s="55">
        <v>18</v>
      </c>
      <c r="Y51" s="55">
        <v>23</v>
      </c>
      <c r="Z51" s="55">
        <v>21</v>
      </c>
      <c r="AA51" s="55">
        <v>22</v>
      </c>
      <c r="AB51" s="55">
        <v>22</v>
      </c>
      <c r="AC51" s="55">
        <v>30</v>
      </c>
      <c r="AD51" s="58"/>
      <c r="AE51" s="49">
        <f t="shared" si="12"/>
        <v>-0.1</v>
      </c>
      <c r="AF51" s="49">
        <f t="shared" si="13"/>
        <v>0.15</v>
      </c>
      <c r="AG51" s="49">
        <f t="shared" si="14"/>
        <v>-0.125</v>
      </c>
      <c r="AH51" s="49">
        <f t="shared" si="15"/>
        <v>-0.15384615384615385</v>
      </c>
      <c r="AI51" s="49">
        <f t="shared" si="16"/>
        <v>-0.18518518518518517</v>
      </c>
      <c r="AJ51" s="49">
        <f t="shared" si="17"/>
        <v>-6.25E-2</v>
      </c>
      <c r="AK51" s="58"/>
      <c r="AL51" s="41">
        <v>0</v>
      </c>
      <c r="AM51" s="41">
        <v>0.27777777777777779</v>
      </c>
      <c r="AN51" s="41">
        <v>0.10526315789473684</v>
      </c>
      <c r="AO51" s="41">
        <v>-8.3333333333333329E-2</v>
      </c>
      <c r="AP51" s="41">
        <v>-0.18518518518518517</v>
      </c>
      <c r="AQ51" s="41">
        <v>0.1111111111111111</v>
      </c>
    </row>
    <row r="52" spans="1:43" x14ac:dyDescent="0.35">
      <c r="A52" s="20" t="s">
        <v>102</v>
      </c>
      <c r="B52" s="20" t="s">
        <v>81</v>
      </c>
      <c r="C52" s="55">
        <v>27</v>
      </c>
      <c r="D52" s="55">
        <v>32</v>
      </c>
      <c r="E52" s="55">
        <v>28</v>
      </c>
      <c r="F52" s="55">
        <v>30</v>
      </c>
      <c r="G52" s="55">
        <v>29</v>
      </c>
      <c r="H52" s="55">
        <v>35</v>
      </c>
      <c r="I52" s="58"/>
      <c r="J52" s="55">
        <v>23</v>
      </c>
      <c r="K52" s="55">
        <v>34</v>
      </c>
      <c r="L52" s="55">
        <v>29</v>
      </c>
      <c r="M52" s="55">
        <v>31</v>
      </c>
      <c r="N52" s="55">
        <v>30</v>
      </c>
      <c r="O52" s="55">
        <v>38</v>
      </c>
      <c r="P52" s="58"/>
      <c r="Q52" s="55">
        <v>21</v>
      </c>
      <c r="R52" s="55">
        <v>30</v>
      </c>
      <c r="S52" s="55">
        <v>28</v>
      </c>
      <c r="T52" s="55">
        <v>28</v>
      </c>
      <c r="U52" s="55">
        <v>27</v>
      </c>
      <c r="V52" s="55">
        <v>39</v>
      </c>
      <c r="W52" s="58"/>
      <c r="X52" s="55">
        <v>23</v>
      </c>
      <c r="Y52" s="55">
        <v>31</v>
      </c>
      <c r="Z52" s="55">
        <v>23</v>
      </c>
      <c r="AA52" s="55">
        <v>24</v>
      </c>
      <c r="AB52" s="55">
        <v>30</v>
      </c>
      <c r="AC52" s="55">
        <v>34</v>
      </c>
      <c r="AD52" s="58"/>
      <c r="AE52" s="49">
        <f t="shared" ref="AE52" si="18">(X52-Q52)/Q52</f>
        <v>9.5238095238095233E-2</v>
      </c>
      <c r="AF52" s="49">
        <f t="shared" ref="AF52" si="19">(Y52-R52)/R52</f>
        <v>3.3333333333333333E-2</v>
      </c>
      <c r="AG52" s="49">
        <f t="shared" ref="AG52" si="20">(Z52-S52)/S52</f>
        <v>-0.17857142857142858</v>
      </c>
      <c r="AH52" s="49">
        <f t="shared" ref="AH52" si="21">(AA52-T52)/T52</f>
        <v>-0.14285714285714285</v>
      </c>
      <c r="AI52" s="49">
        <f t="shared" ref="AI52" si="22">(AB52-U52)/U52</f>
        <v>0.1111111111111111</v>
      </c>
      <c r="AJ52" s="49">
        <f t="shared" ref="AJ52" si="23">(AC52-V52)/V52</f>
        <v>-0.12820512820512819</v>
      </c>
      <c r="AK52" s="58"/>
      <c r="AL52" s="41">
        <v>-0.14814814814814814</v>
      </c>
      <c r="AM52" s="41">
        <v>-3.125E-2</v>
      </c>
      <c r="AN52" s="41">
        <v>-0.17857142857142858</v>
      </c>
      <c r="AO52" s="41">
        <v>-0.2</v>
      </c>
      <c r="AP52" s="41">
        <v>3.4482758620689655E-2</v>
      </c>
      <c r="AQ52" s="41">
        <v>-2.8571428571428571E-2</v>
      </c>
    </row>
    <row r="53" spans="1:43" x14ac:dyDescent="0.35">
      <c r="A53" s="23"/>
      <c r="B53" s="23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</row>
    <row r="54" spans="1:43" x14ac:dyDescent="0.35">
      <c r="A54" s="54" t="s">
        <v>121</v>
      </c>
      <c r="B54" s="23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</row>
    <row r="55" spans="1:43" x14ac:dyDescent="0.35">
      <c r="A55" s="25"/>
      <c r="B55" s="25"/>
      <c r="C55" s="3" t="s">
        <v>22</v>
      </c>
      <c r="D55" s="3" t="s">
        <v>23</v>
      </c>
      <c r="E55" s="3" t="s">
        <v>24</v>
      </c>
      <c r="F55" s="3" t="s">
        <v>25</v>
      </c>
      <c r="G55" s="3" t="s">
        <v>26</v>
      </c>
      <c r="H55" s="3" t="s">
        <v>27</v>
      </c>
      <c r="I55" s="56"/>
      <c r="J55" s="4" t="s">
        <v>22</v>
      </c>
      <c r="K55" s="4" t="s">
        <v>23</v>
      </c>
      <c r="L55" s="4" t="s">
        <v>24</v>
      </c>
      <c r="M55" s="4" t="s">
        <v>25</v>
      </c>
      <c r="N55" s="4" t="s">
        <v>26</v>
      </c>
      <c r="O55" s="4" t="s">
        <v>27</v>
      </c>
      <c r="P55" s="56"/>
      <c r="Q55" s="5" t="s">
        <v>22</v>
      </c>
      <c r="R55" s="5" t="s">
        <v>23</v>
      </c>
      <c r="S55" s="5" t="s">
        <v>24</v>
      </c>
      <c r="T55" s="5" t="s">
        <v>25</v>
      </c>
      <c r="U55" s="5" t="s">
        <v>26</v>
      </c>
      <c r="V55" s="5" t="s">
        <v>27</v>
      </c>
      <c r="W55" s="56"/>
      <c r="X55" s="11" t="s">
        <v>22</v>
      </c>
      <c r="Y55" s="11" t="s">
        <v>23</v>
      </c>
      <c r="Z55" s="11" t="s">
        <v>24</v>
      </c>
      <c r="AA55" s="11" t="s">
        <v>25</v>
      </c>
      <c r="AB55" s="11" t="s">
        <v>26</v>
      </c>
      <c r="AC55" s="11" t="s">
        <v>27</v>
      </c>
      <c r="AD55" s="56"/>
      <c r="AE55" s="64" t="s">
        <v>117</v>
      </c>
      <c r="AF55" s="64"/>
      <c r="AG55" s="64"/>
      <c r="AH55" s="64"/>
      <c r="AI55" s="64"/>
      <c r="AJ55" s="64"/>
      <c r="AK55" s="56"/>
      <c r="AL55" s="63" t="s">
        <v>118</v>
      </c>
      <c r="AM55" s="63"/>
      <c r="AN55" s="63"/>
      <c r="AO55" s="63"/>
      <c r="AP55" s="63"/>
      <c r="AQ55" s="63"/>
    </row>
    <row r="56" spans="1:43" x14ac:dyDescent="0.35">
      <c r="A56" s="25"/>
      <c r="B56" s="25"/>
      <c r="C56" s="6" t="s">
        <v>28</v>
      </c>
      <c r="D56" s="6" t="s">
        <v>29</v>
      </c>
      <c r="E56" s="6" t="s">
        <v>30</v>
      </c>
      <c r="F56" s="6" t="s">
        <v>31</v>
      </c>
      <c r="G56" s="6" t="s">
        <v>32</v>
      </c>
      <c r="H56" s="6" t="s">
        <v>33</v>
      </c>
      <c r="I56" s="57"/>
      <c r="J56" s="7" t="s">
        <v>28</v>
      </c>
      <c r="K56" s="7" t="s">
        <v>29</v>
      </c>
      <c r="L56" s="7" t="s">
        <v>30</v>
      </c>
      <c r="M56" s="7" t="s">
        <v>31</v>
      </c>
      <c r="N56" s="7" t="s">
        <v>32</v>
      </c>
      <c r="O56" s="7" t="s">
        <v>33</v>
      </c>
      <c r="P56" s="57"/>
      <c r="Q56" s="8" t="s">
        <v>28</v>
      </c>
      <c r="R56" s="8" t="s">
        <v>29</v>
      </c>
      <c r="S56" s="8" t="s">
        <v>30</v>
      </c>
      <c r="T56" s="8" t="s">
        <v>31</v>
      </c>
      <c r="U56" s="8" t="s">
        <v>32</v>
      </c>
      <c r="V56" s="8" t="s">
        <v>33</v>
      </c>
      <c r="W56" s="57"/>
      <c r="X56" s="12" t="s">
        <v>28</v>
      </c>
      <c r="Y56" s="12" t="s">
        <v>29</v>
      </c>
      <c r="Z56" s="12" t="s">
        <v>30</v>
      </c>
      <c r="AA56" s="12" t="s">
        <v>31</v>
      </c>
      <c r="AB56" s="12" t="s">
        <v>32</v>
      </c>
      <c r="AC56" s="12" t="s">
        <v>33</v>
      </c>
      <c r="AD56" s="57"/>
      <c r="AE56" s="47" t="s">
        <v>22</v>
      </c>
      <c r="AF56" s="47" t="s">
        <v>23</v>
      </c>
      <c r="AG56" s="47" t="s">
        <v>24</v>
      </c>
      <c r="AH56" s="47" t="s">
        <v>25</v>
      </c>
      <c r="AI56" s="47" t="s">
        <v>26</v>
      </c>
      <c r="AJ56" s="47" t="s">
        <v>27</v>
      </c>
      <c r="AK56" s="57"/>
      <c r="AL56" s="47" t="s">
        <v>22</v>
      </c>
      <c r="AM56" s="47" t="s">
        <v>23</v>
      </c>
      <c r="AN56" s="47" t="s">
        <v>24</v>
      </c>
      <c r="AO56" s="47" t="s">
        <v>25</v>
      </c>
      <c r="AP56" s="47" t="s">
        <v>26</v>
      </c>
      <c r="AQ56" s="47" t="s">
        <v>27</v>
      </c>
    </row>
    <row r="57" spans="1:43" x14ac:dyDescent="0.35">
      <c r="A57" s="25"/>
      <c r="B57" s="25"/>
      <c r="C57" s="6" t="s">
        <v>34</v>
      </c>
      <c r="D57" s="6" t="s">
        <v>34</v>
      </c>
      <c r="E57" s="6" t="s">
        <v>34</v>
      </c>
      <c r="F57" s="6" t="s">
        <v>34</v>
      </c>
      <c r="G57" s="6" t="s">
        <v>34</v>
      </c>
      <c r="H57" s="6" t="s">
        <v>34</v>
      </c>
      <c r="I57" s="57"/>
      <c r="J57" s="9" t="s">
        <v>35</v>
      </c>
      <c r="K57" s="9" t="s">
        <v>35</v>
      </c>
      <c r="L57" s="9" t="s">
        <v>35</v>
      </c>
      <c r="M57" s="9" t="s">
        <v>35</v>
      </c>
      <c r="N57" s="9" t="s">
        <v>35</v>
      </c>
      <c r="O57" s="9" t="s">
        <v>35</v>
      </c>
      <c r="P57" s="57"/>
      <c r="Q57" s="10" t="s">
        <v>36</v>
      </c>
      <c r="R57" s="10" t="s">
        <v>36</v>
      </c>
      <c r="S57" s="10" t="s">
        <v>36</v>
      </c>
      <c r="T57" s="10" t="s">
        <v>36</v>
      </c>
      <c r="U57" s="10" t="s">
        <v>36</v>
      </c>
      <c r="V57" s="10" t="s">
        <v>36</v>
      </c>
      <c r="W57" s="57"/>
      <c r="X57" s="13" t="s">
        <v>37</v>
      </c>
      <c r="Y57" s="13" t="s">
        <v>37</v>
      </c>
      <c r="Z57" s="13" t="s">
        <v>37</v>
      </c>
      <c r="AA57" s="13" t="s">
        <v>37</v>
      </c>
      <c r="AB57" s="13" t="s">
        <v>37</v>
      </c>
      <c r="AC57" s="13" t="s">
        <v>37</v>
      </c>
      <c r="AD57" s="57"/>
      <c r="AE57" s="48" t="s">
        <v>28</v>
      </c>
      <c r="AF57" s="48" t="s">
        <v>29</v>
      </c>
      <c r="AG57" s="48" t="s">
        <v>30</v>
      </c>
      <c r="AH57" s="48" t="s">
        <v>31</v>
      </c>
      <c r="AI57" s="48" t="s">
        <v>32</v>
      </c>
      <c r="AJ57" s="48" t="s">
        <v>33</v>
      </c>
      <c r="AK57" s="57"/>
      <c r="AL57" s="48" t="s">
        <v>28</v>
      </c>
      <c r="AM57" s="48" t="s">
        <v>29</v>
      </c>
      <c r="AN57" s="48" t="s">
        <v>30</v>
      </c>
      <c r="AO57" s="48" t="s">
        <v>31</v>
      </c>
      <c r="AP57" s="48" t="s">
        <v>32</v>
      </c>
      <c r="AQ57" s="48" t="s">
        <v>33</v>
      </c>
    </row>
    <row r="58" spans="1:43" x14ac:dyDescent="0.35">
      <c r="A58" s="20" t="s">
        <v>42</v>
      </c>
      <c r="B58" s="20" t="s">
        <v>40</v>
      </c>
      <c r="C58" s="55">
        <v>37</v>
      </c>
      <c r="D58" s="55">
        <v>36</v>
      </c>
      <c r="E58" s="55">
        <v>36</v>
      </c>
      <c r="F58" s="55">
        <v>37</v>
      </c>
      <c r="G58" s="55">
        <v>43</v>
      </c>
      <c r="H58" s="55">
        <v>41</v>
      </c>
      <c r="I58" s="58"/>
      <c r="J58" s="55">
        <v>44</v>
      </c>
      <c r="K58" s="55">
        <v>42</v>
      </c>
      <c r="L58" s="55">
        <v>43</v>
      </c>
      <c r="M58" s="55">
        <v>45</v>
      </c>
      <c r="N58" s="55">
        <v>49</v>
      </c>
      <c r="O58" s="55">
        <v>47</v>
      </c>
      <c r="P58" s="58"/>
      <c r="Q58" s="55">
        <v>43</v>
      </c>
      <c r="R58" s="55">
        <v>43</v>
      </c>
      <c r="S58" s="55">
        <v>42</v>
      </c>
      <c r="T58" s="55">
        <v>46</v>
      </c>
      <c r="U58" s="55">
        <v>49</v>
      </c>
      <c r="V58" s="55">
        <v>48</v>
      </c>
      <c r="W58" s="58"/>
      <c r="X58" s="55">
        <v>45</v>
      </c>
      <c r="Y58" s="55">
        <v>45</v>
      </c>
      <c r="Z58" s="55">
        <v>45</v>
      </c>
      <c r="AA58" s="55">
        <v>47</v>
      </c>
      <c r="AB58" s="55">
        <v>54</v>
      </c>
      <c r="AC58" s="55">
        <v>55</v>
      </c>
      <c r="AD58" s="58"/>
      <c r="AE58" s="49">
        <f t="shared" ref="AE58:AE77" si="24">(X58-Q58)/Q58</f>
        <v>4.6511627906976744E-2</v>
      </c>
      <c r="AF58" s="49">
        <f t="shared" ref="AF58:AF77" si="25">(Y58-R58)/R58</f>
        <v>4.6511627906976744E-2</v>
      </c>
      <c r="AG58" s="49">
        <f t="shared" ref="AG58:AG77" si="26">(Z58-S58)/S58</f>
        <v>7.1428571428571425E-2</v>
      </c>
      <c r="AH58" s="49">
        <f t="shared" ref="AH58:AH77" si="27">(AA58-T58)/T58</f>
        <v>2.1739130434782608E-2</v>
      </c>
      <c r="AI58" s="49">
        <f t="shared" ref="AI58:AI77" si="28">(AB58-U58)/U58</f>
        <v>0.10204081632653061</v>
      </c>
      <c r="AJ58" s="49">
        <f t="shared" ref="AJ58:AJ77" si="29">(AC58-V58)/V58</f>
        <v>0.14583333333333334</v>
      </c>
      <c r="AK58" s="58"/>
      <c r="AL58" s="41">
        <v>0.21621621621621623</v>
      </c>
      <c r="AM58" s="41">
        <v>0.25</v>
      </c>
      <c r="AN58" s="41">
        <v>0.25</v>
      </c>
      <c r="AO58" s="41">
        <v>0.27027027027027029</v>
      </c>
      <c r="AP58" s="41">
        <v>0.2558139534883721</v>
      </c>
      <c r="AQ58" s="41">
        <v>0.34146341463414637</v>
      </c>
    </row>
    <row r="59" spans="1:43" x14ac:dyDescent="0.35">
      <c r="A59" s="20" t="s">
        <v>65</v>
      </c>
      <c r="B59" s="20" t="s">
        <v>65</v>
      </c>
      <c r="C59" s="55">
        <v>43</v>
      </c>
      <c r="D59" s="55">
        <v>42</v>
      </c>
      <c r="E59" s="55">
        <v>42</v>
      </c>
      <c r="F59" s="55">
        <v>42</v>
      </c>
      <c r="G59" s="55">
        <v>54</v>
      </c>
      <c r="H59" s="55">
        <v>54</v>
      </c>
      <c r="I59" s="58"/>
      <c r="J59" s="55">
        <v>46</v>
      </c>
      <c r="K59" s="55">
        <v>44</v>
      </c>
      <c r="L59" s="55">
        <v>45</v>
      </c>
      <c r="M59" s="55">
        <v>47</v>
      </c>
      <c r="N59" s="55">
        <v>56</v>
      </c>
      <c r="O59" s="55">
        <v>56</v>
      </c>
      <c r="P59" s="58"/>
      <c r="Q59" s="55">
        <v>45</v>
      </c>
      <c r="R59" s="55">
        <v>45</v>
      </c>
      <c r="S59" s="55">
        <v>43</v>
      </c>
      <c r="T59" s="55">
        <v>48</v>
      </c>
      <c r="U59" s="55">
        <v>55</v>
      </c>
      <c r="V59" s="55">
        <v>54</v>
      </c>
      <c r="W59" s="58"/>
      <c r="X59" s="55">
        <v>46</v>
      </c>
      <c r="Y59" s="55">
        <v>47</v>
      </c>
      <c r="Z59" s="55">
        <v>48</v>
      </c>
      <c r="AA59" s="55">
        <v>50</v>
      </c>
      <c r="AB59" s="55">
        <v>61</v>
      </c>
      <c r="AC59" s="55">
        <v>67</v>
      </c>
      <c r="AD59" s="58"/>
      <c r="AE59" s="49">
        <f t="shared" si="24"/>
        <v>2.2222222222222223E-2</v>
      </c>
      <c r="AF59" s="49">
        <f t="shared" si="25"/>
        <v>4.4444444444444446E-2</v>
      </c>
      <c r="AG59" s="49">
        <f t="shared" si="26"/>
        <v>0.11627906976744186</v>
      </c>
      <c r="AH59" s="49">
        <f t="shared" si="27"/>
        <v>4.1666666666666664E-2</v>
      </c>
      <c r="AI59" s="49">
        <f t="shared" si="28"/>
        <v>0.10909090909090909</v>
      </c>
      <c r="AJ59" s="49">
        <f t="shared" si="29"/>
        <v>0.24074074074074073</v>
      </c>
      <c r="AK59" s="58"/>
      <c r="AL59" s="41">
        <v>6.9767441860465115E-2</v>
      </c>
      <c r="AM59" s="41">
        <v>0.11904761904761904</v>
      </c>
      <c r="AN59" s="41">
        <v>0.14285714285714285</v>
      </c>
      <c r="AO59" s="41">
        <v>0.19047619047619047</v>
      </c>
      <c r="AP59" s="41">
        <v>0.12962962962962962</v>
      </c>
      <c r="AQ59" s="41">
        <v>0.24074074074074073</v>
      </c>
    </row>
    <row r="60" spans="1:43" x14ac:dyDescent="0.35">
      <c r="A60" s="20" t="s">
        <v>89</v>
      </c>
      <c r="B60" s="20" t="s">
        <v>67</v>
      </c>
      <c r="C60" s="55">
        <v>35</v>
      </c>
      <c r="D60" s="55">
        <v>31</v>
      </c>
      <c r="E60" s="55">
        <v>34</v>
      </c>
      <c r="F60" s="55">
        <v>33</v>
      </c>
      <c r="G60" s="55">
        <v>33</v>
      </c>
      <c r="H60" s="55">
        <v>28</v>
      </c>
      <c r="I60" s="58"/>
      <c r="J60" s="55">
        <v>57</v>
      </c>
      <c r="K60" s="55">
        <v>49</v>
      </c>
      <c r="L60" s="55">
        <v>54</v>
      </c>
      <c r="M60" s="55">
        <v>44</v>
      </c>
      <c r="N60" s="55">
        <v>49</v>
      </c>
      <c r="O60" s="55">
        <v>43</v>
      </c>
      <c r="P60" s="58"/>
      <c r="Q60" s="55">
        <v>51</v>
      </c>
      <c r="R60" s="55">
        <v>51</v>
      </c>
      <c r="S60" s="55">
        <v>51</v>
      </c>
      <c r="T60" s="55">
        <v>47</v>
      </c>
      <c r="U60" s="55">
        <v>42</v>
      </c>
      <c r="V60" s="55">
        <v>37</v>
      </c>
      <c r="W60" s="58"/>
      <c r="X60" s="55">
        <v>52</v>
      </c>
      <c r="Y60" s="55">
        <v>53</v>
      </c>
      <c r="Z60" s="55">
        <v>51</v>
      </c>
      <c r="AA60" s="55">
        <v>50</v>
      </c>
      <c r="AB60" s="55">
        <v>49</v>
      </c>
      <c r="AC60" s="55">
        <v>45</v>
      </c>
      <c r="AD60" s="58"/>
      <c r="AE60" s="52">
        <f t="shared" si="24"/>
        <v>1.9607843137254902E-2</v>
      </c>
      <c r="AF60" s="52">
        <f t="shared" si="25"/>
        <v>3.9215686274509803E-2</v>
      </c>
      <c r="AG60" s="52">
        <f t="shared" si="26"/>
        <v>0</v>
      </c>
      <c r="AH60" s="52">
        <f t="shared" si="27"/>
        <v>6.3829787234042548E-2</v>
      </c>
      <c r="AI60" s="52">
        <f t="shared" si="28"/>
        <v>0.16666666666666666</v>
      </c>
      <c r="AJ60" s="52">
        <f t="shared" si="29"/>
        <v>0.21621621621621623</v>
      </c>
      <c r="AK60" s="58"/>
      <c r="AL60" s="41">
        <v>0.48571428571428571</v>
      </c>
      <c r="AM60" s="41">
        <v>0.70967741935483875</v>
      </c>
      <c r="AN60" s="41">
        <v>0.5</v>
      </c>
      <c r="AO60" s="41">
        <v>0.51515151515151514</v>
      </c>
      <c r="AP60" s="41">
        <v>0.48484848484848486</v>
      </c>
      <c r="AQ60" s="41">
        <v>0.6071428571428571</v>
      </c>
    </row>
    <row r="61" spans="1:43" x14ac:dyDescent="0.35">
      <c r="A61" s="20" t="s">
        <v>90</v>
      </c>
      <c r="B61" s="20" t="s">
        <v>68</v>
      </c>
      <c r="C61" s="55">
        <v>24</v>
      </c>
      <c r="D61" s="55">
        <v>20</v>
      </c>
      <c r="E61" s="55">
        <v>24</v>
      </c>
      <c r="F61" s="55">
        <v>28</v>
      </c>
      <c r="G61" s="55">
        <v>30</v>
      </c>
      <c r="H61" s="55">
        <v>27</v>
      </c>
      <c r="I61" s="58"/>
      <c r="J61" s="55">
        <v>34</v>
      </c>
      <c r="K61" s="55">
        <v>36</v>
      </c>
      <c r="L61" s="55">
        <v>36</v>
      </c>
      <c r="M61" s="55">
        <v>33</v>
      </c>
      <c r="N61" s="55">
        <v>38</v>
      </c>
      <c r="O61" s="55">
        <v>32</v>
      </c>
      <c r="P61" s="58"/>
      <c r="Q61" s="55">
        <v>34</v>
      </c>
      <c r="R61" s="55">
        <v>42</v>
      </c>
      <c r="S61" s="55">
        <v>46</v>
      </c>
      <c r="T61" s="55">
        <v>43</v>
      </c>
      <c r="U61" s="55">
        <v>31</v>
      </c>
      <c r="V61" s="55">
        <v>38</v>
      </c>
      <c r="W61" s="58"/>
      <c r="X61" s="55">
        <v>29</v>
      </c>
      <c r="Y61" s="55">
        <v>34</v>
      </c>
      <c r="Z61" s="55">
        <v>33</v>
      </c>
      <c r="AA61" s="55">
        <v>34</v>
      </c>
      <c r="AB61" s="55">
        <v>40</v>
      </c>
      <c r="AC61" s="55">
        <v>36</v>
      </c>
      <c r="AD61" s="58"/>
      <c r="AE61" s="49">
        <f t="shared" si="24"/>
        <v>-0.14705882352941177</v>
      </c>
      <c r="AF61" s="49">
        <f t="shared" si="25"/>
        <v>-0.19047619047619047</v>
      </c>
      <c r="AG61" s="49">
        <f t="shared" si="26"/>
        <v>-0.28260869565217389</v>
      </c>
      <c r="AH61" s="49">
        <f t="shared" si="27"/>
        <v>-0.20930232558139536</v>
      </c>
      <c r="AI61" s="49">
        <f t="shared" si="28"/>
        <v>0.29032258064516131</v>
      </c>
      <c r="AJ61" s="49">
        <f t="shared" si="29"/>
        <v>-5.2631578947368418E-2</v>
      </c>
      <c r="AK61" s="58"/>
      <c r="AL61" s="41">
        <v>0.20833333333333334</v>
      </c>
      <c r="AM61" s="41">
        <v>0.7</v>
      </c>
      <c r="AN61" s="41">
        <v>0.375</v>
      </c>
      <c r="AO61" s="41">
        <v>0.21428571428571427</v>
      </c>
      <c r="AP61" s="41">
        <v>0.33333333333333331</v>
      </c>
      <c r="AQ61" s="41">
        <v>0.33333333333333331</v>
      </c>
    </row>
    <row r="62" spans="1:43" x14ac:dyDescent="0.35">
      <c r="A62" s="20" t="s">
        <v>91</v>
      </c>
      <c r="B62" s="20" t="s">
        <v>69</v>
      </c>
      <c r="C62" s="55">
        <v>33</v>
      </c>
      <c r="D62" s="55">
        <v>33</v>
      </c>
      <c r="E62" s="55">
        <v>33</v>
      </c>
      <c r="F62" s="55">
        <v>30</v>
      </c>
      <c r="G62" s="55">
        <v>31</v>
      </c>
      <c r="H62" s="55">
        <v>31</v>
      </c>
      <c r="I62" s="58"/>
      <c r="J62" s="55">
        <v>46</v>
      </c>
      <c r="K62" s="55">
        <v>42</v>
      </c>
      <c r="L62" s="55">
        <v>44</v>
      </c>
      <c r="M62" s="55">
        <v>44</v>
      </c>
      <c r="N62" s="55">
        <v>45</v>
      </c>
      <c r="O62" s="55">
        <v>43</v>
      </c>
      <c r="P62" s="58"/>
      <c r="Q62" s="55">
        <v>43</v>
      </c>
      <c r="R62" s="55">
        <v>43</v>
      </c>
      <c r="S62" s="55">
        <v>43</v>
      </c>
      <c r="T62" s="55">
        <v>45</v>
      </c>
      <c r="U62" s="55">
        <v>44</v>
      </c>
      <c r="V62" s="55">
        <v>41</v>
      </c>
      <c r="W62" s="58"/>
      <c r="X62" s="55">
        <v>44</v>
      </c>
      <c r="Y62" s="55">
        <v>44</v>
      </c>
      <c r="Z62" s="55">
        <v>42</v>
      </c>
      <c r="AA62" s="55">
        <v>46</v>
      </c>
      <c r="AB62" s="55">
        <v>49</v>
      </c>
      <c r="AC62" s="55">
        <v>35</v>
      </c>
      <c r="AD62" s="58"/>
      <c r="AE62" s="49">
        <f t="shared" si="24"/>
        <v>2.3255813953488372E-2</v>
      </c>
      <c r="AF62" s="49">
        <f t="shared" si="25"/>
        <v>2.3255813953488372E-2</v>
      </c>
      <c r="AG62" s="49">
        <f t="shared" si="26"/>
        <v>-2.3255813953488372E-2</v>
      </c>
      <c r="AH62" s="49">
        <f t="shared" si="27"/>
        <v>2.2222222222222223E-2</v>
      </c>
      <c r="AI62" s="49">
        <f t="shared" si="28"/>
        <v>0.11363636363636363</v>
      </c>
      <c r="AJ62" s="49">
        <f t="shared" si="29"/>
        <v>-0.14634146341463414</v>
      </c>
      <c r="AK62" s="58"/>
      <c r="AL62" s="41">
        <v>0.33333333333333331</v>
      </c>
      <c r="AM62" s="41">
        <v>0.33333333333333331</v>
      </c>
      <c r="AN62" s="41">
        <v>0.27272727272727271</v>
      </c>
      <c r="AO62" s="41">
        <v>0.53333333333333333</v>
      </c>
      <c r="AP62" s="41">
        <v>0.58064516129032262</v>
      </c>
      <c r="AQ62" s="41">
        <v>0.12903225806451613</v>
      </c>
    </row>
    <row r="63" spans="1:43" x14ac:dyDescent="0.35">
      <c r="A63" s="20" t="s">
        <v>92</v>
      </c>
      <c r="B63" s="20" t="s">
        <v>70</v>
      </c>
      <c r="C63" s="55">
        <v>25</v>
      </c>
      <c r="D63" s="55">
        <v>21</v>
      </c>
      <c r="E63" s="55">
        <v>25</v>
      </c>
      <c r="F63" s="55">
        <v>21</v>
      </c>
      <c r="G63" s="55">
        <v>23</v>
      </c>
      <c r="H63" s="55">
        <v>22</v>
      </c>
      <c r="I63" s="58"/>
      <c r="J63" s="55">
        <v>27</v>
      </c>
      <c r="K63" s="55">
        <v>30</v>
      </c>
      <c r="L63" s="55">
        <v>34</v>
      </c>
      <c r="M63" s="55">
        <v>37</v>
      </c>
      <c r="N63" s="55">
        <v>35</v>
      </c>
      <c r="O63" s="55">
        <v>28</v>
      </c>
      <c r="P63" s="58"/>
      <c r="Q63" s="55">
        <v>31</v>
      </c>
      <c r="R63" s="55">
        <v>34</v>
      </c>
      <c r="S63" s="55">
        <v>36</v>
      </c>
      <c r="T63" s="55">
        <v>39</v>
      </c>
      <c r="U63" s="55">
        <v>34</v>
      </c>
      <c r="V63" s="55">
        <v>32</v>
      </c>
      <c r="W63" s="58"/>
      <c r="X63" s="55">
        <v>38</v>
      </c>
      <c r="Y63" s="55">
        <v>41</v>
      </c>
      <c r="Z63" s="55">
        <v>47</v>
      </c>
      <c r="AA63" s="55">
        <v>41</v>
      </c>
      <c r="AB63" s="55">
        <v>37</v>
      </c>
      <c r="AC63" s="55">
        <v>39</v>
      </c>
      <c r="AD63" s="58"/>
      <c r="AE63" s="49">
        <f t="shared" si="24"/>
        <v>0.22580645161290322</v>
      </c>
      <c r="AF63" s="49">
        <f t="shared" si="25"/>
        <v>0.20588235294117646</v>
      </c>
      <c r="AG63" s="49">
        <f t="shared" si="26"/>
        <v>0.30555555555555558</v>
      </c>
      <c r="AH63" s="49">
        <f t="shared" si="27"/>
        <v>5.128205128205128E-2</v>
      </c>
      <c r="AI63" s="49">
        <f t="shared" si="28"/>
        <v>8.8235294117647065E-2</v>
      </c>
      <c r="AJ63" s="49">
        <f t="shared" si="29"/>
        <v>0.21875</v>
      </c>
      <c r="AK63" s="58"/>
      <c r="AL63" s="41">
        <v>0.52</v>
      </c>
      <c r="AM63" s="41">
        <v>0.95238095238095233</v>
      </c>
      <c r="AN63" s="41">
        <v>0.88</v>
      </c>
      <c r="AO63" s="41">
        <v>0.95238095238095233</v>
      </c>
      <c r="AP63" s="41">
        <v>0.60869565217391308</v>
      </c>
      <c r="AQ63" s="41">
        <v>0.77272727272727271</v>
      </c>
    </row>
    <row r="64" spans="1:43" x14ac:dyDescent="0.35">
      <c r="A64" s="20" t="s">
        <v>93</v>
      </c>
      <c r="B64" s="20" t="s">
        <v>71</v>
      </c>
      <c r="C64" s="55">
        <v>20</v>
      </c>
      <c r="D64" s="55">
        <v>22</v>
      </c>
      <c r="E64" s="55">
        <v>20</v>
      </c>
      <c r="F64" s="55">
        <v>24</v>
      </c>
      <c r="G64" s="55">
        <v>22</v>
      </c>
      <c r="H64" s="55">
        <v>21</v>
      </c>
      <c r="I64" s="58"/>
      <c r="J64" s="55">
        <v>30</v>
      </c>
      <c r="K64" s="55">
        <v>28</v>
      </c>
      <c r="L64" s="55">
        <v>31</v>
      </c>
      <c r="M64" s="55">
        <v>30</v>
      </c>
      <c r="N64" s="55">
        <v>26</v>
      </c>
      <c r="O64" s="55">
        <v>24</v>
      </c>
      <c r="P64" s="58"/>
      <c r="Q64" s="55">
        <v>32</v>
      </c>
      <c r="R64" s="55">
        <v>33</v>
      </c>
      <c r="S64" s="55">
        <v>33</v>
      </c>
      <c r="T64" s="55">
        <v>27</v>
      </c>
      <c r="U64" s="55">
        <v>26</v>
      </c>
      <c r="V64" s="55">
        <v>28</v>
      </c>
      <c r="W64" s="58"/>
      <c r="X64" s="55">
        <v>39</v>
      </c>
      <c r="Y64" s="55">
        <v>41</v>
      </c>
      <c r="Z64" s="55">
        <v>38</v>
      </c>
      <c r="AA64" s="55">
        <v>32</v>
      </c>
      <c r="AB64" s="55">
        <v>44</v>
      </c>
      <c r="AC64" s="55">
        <v>41</v>
      </c>
      <c r="AD64" s="58"/>
      <c r="AE64" s="49">
        <f t="shared" si="24"/>
        <v>0.21875</v>
      </c>
      <c r="AF64" s="49">
        <f t="shared" si="25"/>
        <v>0.24242424242424243</v>
      </c>
      <c r="AG64" s="49">
        <f t="shared" si="26"/>
        <v>0.15151515151515152</v>
      </c>
      <c r="AH64" s="49">
        <f t="shared" si="27"/>
        <v>0.18518518518518517</v>
      </c>
      <c r="AI64" s="49">
        <f t="shared" si="28"/>
        <v>0.69230769230769229</v>
      </c>
      <c r="AJ64" s="49">
        <f t="shared" si="29"/>
        <v>0.4642857142857143</v>
      </c>
      <c r="AK64" s="58"/>
      <c r="AL64" s="41">
        <v>0.95</v>
      </c>
      <c r="AM64" s="41">
        <v>0.86363636363636365</v>
      </c>
      <c r="AN64" s="41">
        <v>0.9</v>
      </c>
      <c r="AO64" s="41">
        <v>0.33333333333333331</v>
      </c>
      <c r="AP64" s="41">
        <v>1</v>
      </c>
      <c r="AQ64" s="41">
        <v>0.95238095238095233</v>
      </c>
    </row>
    <row r="65" spans="1:43" x14ac:dyDescent="0.35">
      <c r="A65" s="20" t="s">
        <v>94</v>
      </c>
      <c r="B65" s="20" t="s">
        <v>72</v>
      </c>
      <c r="C65" s="55">
        <v>27</v>
      </c>
      <c r="D65" s="55">
        <v>24</v>
      </c>
      <c r="E65" s="55">
        <v>25</v>
      </c>
      <c r="F65" s="55">
        <v>25</v>
      </c>
      <c r="G65" s="55">
        <v>30</v>
      </c>
      <c r="H65" s="55">
        <v>29</v>
      </c>
      <c r="I65" s="58"/>
      <c r="J65" s="55">
        <v>47</v>
      </c>
      <c r="K65" s="55">
        <v>19</v>
      </c>
      <c r="L65" s="55">
        <v>40</v>
      </c>
      <c r="M65" s="55">
        <v>38</v>
      </c>
      <c r="N65" s="55">
        <v>43</v>
      </c>
      <c r="O65" s="55">
        <v>43</v>
      </c>
      <c r="P65" s="58"/>
      <c r="Q65" s="55">
        <v>43</v>
      </c>
      <c r="R65" s="55">
        <v>42</v>
      </c>
      <c r="S65" s="55">
        <v>45</v>
      </c>
      <c r="T65" s="55">
        <v>42</v>
      </c>
      <c r="U65" s="55">
        <v>42</v>
      </c>
      <c r="V65" s="55">
        <v>44</v>
      </c>
      <c r="W65" s="58"/>
      <c r="X65" s="55">
        <v>37</v>
      </c>
      <c r="Y65" s="55">
        <v>30</v>
      </c>
      <c r="Z65" s="55">
        <v>42</v>
      </c>
      <c r="AA65" s="55">
        <v>43</v>
      </c>
      <c r="AB65" s="55">
        <v>47</v>
      </c>
      <c r="AC65" s="55">
        <v>46</v>
      </c>
      <c r="AD65" s="58"/>
      <c r="AE65" s="49">
        <f t="shared" si="24"/>
        <v>-0.13953488372093023</v>
      </c>
      <c r="AF65" s="49">
        <f t="shared" si="25"/>
        <v>-0.2857142857142857</v>
      </c>
      <c r="AG65" s="49">
        <f t="shared" si="26"/>
        <v>-6.6666666666666666E-2</v>
      </c>
      <c r="AH65" s="49">
        <f t="shared" si="27"/>
        <v>2.3809523809523808E-2</v>
      </c>
      <c r="AI65" s="49">
        <f t="shared" si="28"/>
        <v>0.11904761904761904</v>
      </c>
      <c r="AJ65" s="49">
        <f t="shared" si="29"/>
        <v>4.5454545454545456E-2</v>
      </c>
      <c r="AK65" s="58"/>
      <c r="AL65" s="41">
        <v>0.37037037037037035</v>
      </c>
      <c r="AM65" s="41">
        <v>0.25</v>
      </c>
      <c r="AN65" s="41">
        <v>0.68</v>
      </c>
      <c r="AO65" s="41">
        <v>0.72</v>
      </c>
      <c r="AP65" s="41">
        <v>0.56666666666666665</v>
      </c>
      <c r="AQ65" s="41">
        <v>0.58620689655172409</v>
      </c>
    </row>
    <row r="66" spans="1:43" x14ac:dyDescent="0.35">
      <c r="A66" s="20" t="s">
        <v>95</v>
      </c>
      <c r="B66" s="20" t="s">
        <v>73</v>
      </c>
      <c r="C66" s="55">
        <v>34</v>
      </c>
      <c r="D66" s="55">
        <v>33</v>
      </c>
      <c r="E66" s="55">
        <v>33</v>
      </c>
      <c r="F66" s="55">
        <v>32</v>
      </c>
      <c r="G66" s="55">
        <v>29</v>
      </c>
      <c r="H66" s="55">
        <v>31</v>
      </c>
      <c r="I66" s="58"/>
      <c r="J66" s="55">
        <v>51</v>
      </c>
      <c r="K66" s="55">
        <v>51</v>
      </c>
      <c r="L66" s="55">
        <v>51</v>
      </c>
      <c r="M66" s="55">
        <v>51</v>
      </c>
      <c r="N66" s="55">
        <v>52</v>
      </c>
      <c r="O66" s="55">
        <v>46</v>
      </c>
      <c r="P66" s="58"/>
      <c r="Q66" s="55">
        <v>48</v>
      </c>
      <c r="R66" s="55">
        <v>51</v>
      </c>
      <c r="S66" s="55">
        <v>48</v>
      </c>
      <c r="T66" s="55">
        <v>47</v>
      </c>
      <c r="U66" s="55">
        <v>47</v>
      </c>
      <c r="V66" s="55">
        <v>44</v>
      </c>
      <c r="W66" s="58"/>
      <c r="X66" s="55">
        <v>55</v>
      </c>
      <c r="Y66" s="55">
        <v>54</v>
      </c>
      <c r="Z66" s="55">
        <v>51</v>
      </c>
      <c r="AA66" s="55">
        <v>51</v>
      </c>
      <c r="AB66" s="55">
        <v>54</v>
      </c>
      <c r="AC66" s="55">
        <v>49</v>
      </c>
      <c r="AD66" s="58"/>
      <c r="AE66" s="49">
        <f t="shared" si="24"/>
        <v>0.14583333333333334</v>
      </c>
      <c r="AF66" s="49">
        <f t="shared" si="25"/>
        <v>5.8823529411764705E-2</v>
      </c>
      <c r="AG66" s="49">
        <f t="shared" si="26"/>
        <v>6.25E-2</v>
      </c>
      <c r="AH66" s="49">
        <f t="shared" si="27"/>
        <v>8.5106382978723402E-2</v>
      </c>
      <c r="AI66" s="49">
        <f t="shared" si="28"/>
        <v>0.14893617021276595</v>
      </c>
      <c r="AJ66" s="49">
        <f t="shared" si="29"/>
        <v>0.11363636363636363</v>
      </c>
      <c r="AK66" s="58"/>
      <c r="AL66" s="41">
        <v>0.61764705882352944</v>
      </c>
      <c r="AM66" s="41">
        <v>0.63636363636363635</v>
      </c>
      <c r="AN66" s="41">
        <v>0.54545454545454541</v>
      </c>
      <c r="AO66" s="41">
        <v>0.59375</v>
      </c>
      <c r="AP66" s="41">
        <v>0.86206896551724133</v>
      </c>
      <c r="AQ66" s="41">
        <v>0.58064516129032262</v>
      </c>
    </row>
    <row r="67" spans="1:43" x14ac:dyDescent="0.35">
      <c r="A67" s="20" t="s">
        <v>96</v>
      </c>
      <c r="B67" s="20" t="s">
        <v>74</v>
      </c>
      <c r="C67" s="55">
        <v>27</v>
      </c>
      <c r="D67" s="55">
        <v>25</v>
      </c>
      <c r="E67" s="55">
        <v>31</v>
      </c>
      <c r="F67" s="55">
        <v>30</v>
      </c>
      <c r="G67" s="55">
        <v>30</v>
      </c>
      <c r="H67" s="55">
        <v>24</v>
      </c>
      <c r="I67" s="58"/>
      <c r="J67" s="55">
        <v>27</v>
      </c>
      <c r="K67" s="55">
        <v>32</v>
      </c>
      <c r="L67" s="55">
        <v>31</v>
      </c>
      <c r="M67" s="55">
        <v>29</v>
      </c>
      <c r="N67" s="55">
        <v>35</v>
      </c>
      <c r="O67" s="55">
        <v>28</v>
      </c>
      <c r="P67" s="58"/>
      <c r="Q67" s="55">
        <v>32</v>
      </c>
      <c r="R67" s="55">
        <v>45</v>
      </c>
      <c r="S67" s="55">
        <v>31</v>
      </c>
      <c r="T67" s="55">
        <v>42</v>
      </c>
      <c r="U67" s="55">
        <v>46</v>
      </c>
      <c r="V67" s="55">
        <v>38</v>
      </c>
      <c r="W67" s="58"/>
      <c r="X67" s="55">
        <v>37</v>
      </c>
      <c r="Y67" s="55">
        <v>38</v>
      </c>
      <c r="Z67" s="55">
        <v>36</v>
      </c>
      <c r="AA67" s="55">
        <v>33</v>
      </c>
      <c r="AB67" s="55">
        <v>45</v>
      </c>
      <c r="AC67" s="55">
        <v>49</v>
      </c>
      <c r="AD67" s="58"/>
      <c r="AE67" s="49">
        <f t="shared" si="24"/>
        <v>0.15625</v>
      </c>
      <c r="AF67" s="49">
        <f t="shared" si="25"/>
        <v>-0.15555555555555556</v>
      </c>
      <c r="AG67" s="49">
        <f t="shared" si="26"/>
        <v>0.16129032258064516</v>
      </c>
      <c r="AH67" s="49">
        <f t="shared" si="27"/>
        <v>-0.21428571428571427</v>
      </c>
      <c r="AI67" s="49">
        <f t="shared" si="28"/>
        <v>-2.1739130434782608E-2</v>
      </c>
      <c r="AJ67" s="49">
        <f t="shared" si="29"/>
        <v>0.28947368421052633</v>
      </c>
      <c r="AK67" s="58"/>
      <c r="AL67" s="41">
        <v>0.37037037037037035</v>
      </c>
      <c r="AM67" s="41">
        <v>0.52</v>
      </c>
      <c r="AN67" s="41">
        <v>0.16129032258064516</v>
      </c>
      <c r="AO67" s="41">
        <v>0.1</v>
      </c>
      <c r="AP67" s="41">
        <v>0.5</v>
      </c>
      <c r="AQ67" s="41">
        <v>1.0416666666666667</v>
      </c>
    </row>
    <row r="68" spans="1:43" x14ac:dyDescent="0.35">
      <c r="A68" s="20" t="s">
        <v>97</v>
      </c>
      <c r="B68" s="20" t="s">
        <v>75</v>
      </c>
      <c r="C68" s="55">
        <v>27</v>
      </c>
      <c r="D68" s="55">
        <v>28</v>
      </c>
      <c r="E68" s="55">
        <v>28</v>
      </c>
      <c r="F68" s="55">
        <v>31</v>
      </c>
      <c r="G68" s="55">
        <v>32</v>
      </c>
      <c r="H68" s="55">
        <v>36</v>
      </c>
      <c r="I68" s="58"/>
      <c r="J68" s="55">
        <v>37</v>
      </c>
      <c r="K68" s="55">
        <v>35</v>
      </c>
      <c r="L68" s="55">
        <v>36</v>
      </c>
      <c r="M68" s="55">
        <v>38</v>
      </c>
      <c r="N68" s="55">
        <v>41</v>
      </c>
      <c r="O68" s="55">
        <v>49</v>
      </c>
      <c r="P68" s="58"/>
      <c r="Q68" s="55">
        <v>37</v>
      </c>
      <c r="R68" s="55">
        <v>37</v>
      </c>
      <c r="S68" s="55">
        <v>39</v>
      </c>
      <c r="T68" s="55">
        <v>40</v>
      </c>
      <c r="U68" s="55">
        <v>42</v>
      </c>
      <c r="V68" s="55">
        <v>47</v>
      </c>
      <c r="W68" s="58"/>
      <c r="X68" s="55">
        <v>38</v>
      </c>
      <c r="Y68" s="55">
        <v>40</v>
      </c>
      <c r="Z68" s="55">
        <v>38</v>
      </c>
      <c r="AA68" s="55">
        <v>41</v>
      </c>
      <c r="AB68" s="55">
        <v>45</v>
      </c>
      <c r="AC68" s="55">
        <v>52</v>
      </c>
      <c r="AD68" s="58"/>
      <c r="AE68" s="49">
        <f t="shared" si="24"/>
        <v>2.7027027027027029E-2</v>
      </c>
      <c r="AF68" s="49">
        <f t="shared" si="25"/>
        <v>8.1081081081081086E-2</v>
      </c>
      <c r="AG68" s="49">
        <f t="shared" si="26"/>
        <v>-2.564102564102564E-2</v>
      </c>
      <c r="AH68" s="49">
        <f t="shared" si="27"/>
        <v>2.5000000000000001E-2</v>
      </c>
      <c r="AI68" s="49">
        <f t="shared" si="28"/>
        <v>7.1428571428571425E-2</v>
      </c>
      <c r="AJ68" s="49">
        <f t="shared" si="29"/>
        <v>0.10638297872340426</v>
      </c>
      <c r="AK68" s="58"/>
      <c r="AL68" s="41">
        <v>0.40740740740740738</v>
      </c>
      <c r="AM68" s="41">
        <v>0.42857142857142855</v>
      </c>
      <c r="AN68" s="41">
        <v>0.35714285714285715</v>
      </c>
      <c r="AO68" s="41">
        <v>0.32258064516129031</v>
      </c>
      <c r="AP68" s="41">
        <v>0.40625</v>
      </c>
      <c r="AQ68" s="41">
        <v>0.44444444444444442</v>
      </c>
    </row>
    <row r="69" spans="1:43" x14ac:dyDescent="0.35">
      <c r="A69" s="20" t="s">
        <v>82</v>
      </c>
      <c r="B69" s="20" t="s">
        <v>82</v>
      </c>
      <c r="C69" s="55">
        <v>28</v>
      </c>
      <c r="D69" s="55">
        <v>29</v>
      </c>
      <c r="E69" s="55">
        <v>29</v>
      </c>
      <c r="F69" s="55">
        <v>32</v>
      </c>
      <c r="G69" s="55">
        <v>33</v>
      </c>
      <c r="H69" s="55">
        <v>40</v>
      </c>
      <c r="I69" s="58"/>
      <c r="J69" s="55">
        <v>38</v>
      </c>
      <c r="K69" s="55">
        <v>36</v>
      </c>
      <c r="L69" s="55">
        <v>36</v>
      </c>
      <c r="M69" s="55">
        <v>39</v>
      </c>
      <c r="N69" s="55">
        <v>43</v>
      </c>
      <c r="O69" s="55">
        <v>54</v>
      </c>
      <c r="P69" s="58"/>
      <c r="Q69" s="55">
        <v>38</v>
      </c>
      <c r="R69" s="55">
        <v>38</v>
      </c>
      <c r="S69" s="55">
        <v>40</v>
      </c>
      <c r="T69" s="55">
        <v>40</v>
      </c>
      <c r="U69" s="55">
        <v>45</v>
      </c>
      <c r="V69" s="55">
        <v>55</v>
      </c>
      <c r="W69" s="58"/>
      <c r="X69" s="55">
        <v>40</v>
      </c>
      <c r="Y69" s="55">
        <v>41</v>
      </c>
      <c r="Z69" s="55">
        <v>39</v>
      </c>
      <c r="AA69" s="55">
        <v>41</v>
      </c>
      <c r="AB69" s="55">
        <v>46</v>
      </c>
      <c r="AC69" s="55">
        <v>56</v>
      </c>
      <c r="AD69" s="58"/>
      <c r="AE69" s="49">
        <f t="shared" si="24"/>
        <v>5.2631578947368418E-2</v>
      </c>
      <c r="AF69" s="49">
        <f t="shared" si="25"/>
        <v>7.8947368421052627E-2</v>
      </c>
      <c r="AG69" s="49">
        <f t="shared" si="26"/>
        <v>-2.5000000000000001E-2</v>
      </c>
      <c r="AH69" s="49">
        <f t="shared" si="27"/>
        <v>2.5000000000000001E-2</v>
      </c>
      <c r="AI69" s="49">
        <f t="shared" si="28"/>
        <v>2.2222222222222223E-2</v>
      </c>
      <c r="AJ69" s="49">
        <f t="shared" si="29"/>
        <v>1.8181818181818181E-2</v>
      </c>
      <c r="AK69" s="58"/>
      <c r="AL69" s="41">
        <v>0.42857142857142855</v>
      </c>
      <c r="AM69" s="41">
        <v>0.41379310344827586</v>
      </c>
      <c r="AN69" s="41">
        <v>0.34482758620689657</v>
      </c>
      <c r="AO69" s="41">
        <v>0.28125</v>
      </c>
      <c r="AP69" s="41">
        <v>0.39393939393939392</v>
      </c>
      <c r="AQ69" s="41">
        <v>0.4</v>
      </c>
    </row>
    <row r="70" spans="1:43" x14ac:dyDescent="0.35">
      <c r="A70" s="20" t="s">
        <v>83</v>
      </c>
      <c r="B70" s="20" t="s">
        <v>122</v>
      </c>
      <c r="C70" s="55">
        <v>13</v>
      </c>
      <c r="D70" s="55">
        <v>13</v>
      </c>
      <c r="E70" s="55">
        <v>16</v>
      </c>
      <c r="F70" s="55">
        <v>16</v>
      </c>
      <c r="G70" s="55">
        <v>20</v>
      </c>
      <c r="H70" s="55">
        <v>18</v>
      </c>
      <c r="I70" s="58"/>
      <c r="J70" s="55">
        <v>19</v>
      </c>
      <c r="K70" s="55">
        <v>22</v>
      </c>
      <c r="L70" s="55">
        <v>24</v>
      </c>
      <c r="M70" s="55">
        <v>20</v>
      </c>
      <c r="N70" s="55">
        <v>29</v>
      </c>
      <c r="O70" s="55">
        <v>26</v>
      </c>
      <c r="P70" s="58"/>
      <c r="Q70" s="55">
        <v>19</v>
      </c>
      <c r="R70" s="55">
        <v>24</v>
      </c>
      <c r="S70" s="55">
        <v>19</v>
      </c>
      <c r="T70" s="55">
        <v>27</v>
      </c>
      <c r="U70" s="55">
        <v>24</v>
      </c>
      <c r="V70" s="55">
        <v>21</v>
      </c>
      <c r="W70" s="58"/>
      <c r="X70" s="55">
        <v>16</v>
      </c>
      <c r="Y70" s="55">
        <v>21</v>
      </c>
      <c r="Z70" s="55">
        <v>23</v>
      </c>
      <c r="AA70" s="55">
        <v>27</v>
      </c>
      <c r="AB70" s="55">
        <v>31</v>
      </c>
      <c r="AC70" s="55">
        <v>32</v>
      </c>
      <c r="AD70" s="58"/>
      <c r="AE70" s="49">
        <f t="shared" si="24"/>
        <v>-0.15789473684210525</v>
      </c>
      <c r="AF70" s="49">
        <f t="shared" si="25"/>
        <v>-0.125</v>
      </c>
      <c r="AG70" s="49">
        <f t="shared" si="26"/>
        <v>0.21052631578947367</v>
      </c>
      <c r="AH70" s="49">
        <f t="shared" si="27"/>
        <v>0</v>
      </c>
      <c r="AI70" s="49">
        <f t="shared" si="28"/>
        <v>0.29166666666666669</v>
      </c>
      <c r="AJ70" s="49">
        <f t="shared" si="29"/>
        <v>0.52380952380952384</v>
      </c>
      <c r="AK70" s="58"/>
      <c r="AL70" s="41">
        <v>0.23076923076923078</v>
      </c>
      <c r="AM70" s="41">
        <v>0.61538461538461542</v>
      </c>
      <c r="AN70" s="41">
        <v>0.4375</v>
      </c>
      <c r="AO70" s="41">
        <v>0.6875</v>
      </c>
      <c r="AP70" s="41">
        <v>0.55000000000000004</v>
      </c>
      <c r="AQ70" s="41">
        <v>0.77777777777777779</v>
      </c>
    </row>
    <row r="71" spans="1:43" x14ac:dyDescent="0.35">
      <c r="A71" s="20" t="s">
        <v>98</v>
      </c>
      <c r="B71" s="20" t="s">
        <v>76</v>
      </c>
      <c r="C71" s="55">
        <v>22</v>
      </c>
      <c r="D71" s="55">
        <v>23</v>
      </c>
      <c r="E71" s="55">
        <v>24</v>
      </c>
      <c r="F71" s="55">
        <v>22</v>
      </c>
      <c r="G71" s="55">
        <v>25</v>
      </c>
      <c r="H71" s="55">
        <v>23</v>
      </c>
      <c r="I71" s="58"/>
      <c r="J71" s="55">
        <v>18</v>
      </c>
      <c r="K71" s="55">
        <v>23</v>
      </c>
      <c r="L71" s="55">
        <v>19</v>
      </c>
      <c r="M71" s="55">
        <v>20</v>
      </c>
      <c r="N71" s="55">
        <v>19</v>
      </c>
      <c r="O71" s="55">
        <v>23</v>
      </c>
      <c r="P71" s="58"/>
      <c r="Q71" s="55">
        <v>19</v>
      </c>
      <c r="R71" s="55">
        <v>19</v>
      </c>
      <c r="S71" s="55">
        <v>18</v>
      </c>
      <c r="T71" s="55">
        <v>20</v>
      </c>
      <c r="U71" s="55">
        <v>22</v>
      </c>
      <c r="V71" s="55">
        <v>25</v>
      </c>
      <c r="W71" s="58"/>
      <c r="X71" s="55">
        <v>21</v>
      </c>
      <c r="Y71" s="55">
        <v>18</v>
      </c>
      <c r="Z71" s="55">
        <v>18</v>
      </c>
      <c r="AA71" s="55">
        <v>16</v>
      </c>
      <c r="AB71" s="55">
        <v>16</v>
      </c>
      <c r="AC71" s="55">
        <v>14</v>
      </c>
      <c r="AD71" s="58"/>
      <c r="AE71" s="49">
        <f t="shared" si="24"/>
        <v>0.10526315789473684</v>
      </c>
      <c r="AF71" s="49">
        <f t="shared" si="25"/>
        <v>-5.2631578947368418E-2</v>
      </c>
      <c r="AG71" s="49">
        <f t="shared" si="26"/>
        <v>0</v>
      </c>
      <c r="AH71" s="49">
        <f t="shared" si="27"/>
        <v>-0.2</v>
      </c>
      <c r="AI71" s="49">
        <f t="shared" si="28"/>
        <v>-0.27272727272727271</v>
      </c>
      <c r="AJ71" s="49">
        <f t="shared" si="29"/>
        <v>-0.44</v>
      </c>
      <c r="AK71" s="58"/>
      <c r="AL71" s="41">
        <v>-4.5454545454545456E-2</v>
      </c>
      <c r="AM71" s="41">
        <v>-0.21739130434782608</v>
      </c>
      <c r="AN71" s="41">
        <v>-0.25</v>
      </c>
      <c r="AO71" s="41">
        <v>-0.27272727272727271</v>
      </c>
      <c r="AP71" s="41">
        <v>-0.36</v>
      </c>
      <c r="AQ71" s="41">
        <v>-0.39130434782608697</v>
      </c>
    </row>
    <row r="72" spans="1:43" x14ac:dyDescent="0.35">
      <c r="A72" s="20" t="s">
        <v>99</v>
      </c>
      <c r="B72" s="20" t="s">
        <v>77</v>
      </c>
      <c r="C72" s="55">
        <v>28</v>
      </c>
      <c r="D72" s="55">
        <v>29</v>
      </c>
      <c r="E72" s="55">
        <v>29</v>
      </c>
      <c r="F72" s="55">
        <v>31</v>
      </c>
      <c r="G72" s="55">
        <v>30</v>
      </c>
      <c r="H72" s="55">
        <v>32</v>
      </c>
      <c r="I72" s="58"/>
      <c r="J72" s="55">
        <v>49</v>
      </c>
      <c r="K72" s="55">
        <v>40</v>
      </c>
      <c r="L72" s="55">
        <v>40</v>
      </c>
      <c r="M72" s="55">
        <v>38</v>
      </c>
      <c r="N72" s="55">
        <v>34</v>
      </c>
      <c r="O72" s="55">
        <v>33</v>
      </c>
      <c r="P72" s="58"/>
      <c r="Q72" s="55">
        <v>38</v>
      </c>
      <c r="R72" s="55">
        <v>37</v>
      </c>
      <c r="S72" s="55">
        <v>39</v>
      </c>
      <c r="T72" s="55">
        <v>39</v>
      </c>
      <c r="U72" s="55">
        <v>37</v>
      </c>
      <c r="V72" s="55">
        <v>44</v>
      </c>
      <c r="W72" s="58"/>
      <c r="X72" s="55">
        <v>47</v>
      </c>
      <c r="Y72" s="55">
        <v>43</v>
      </c>
      <c r="Z72" s="55">
        <v>43</v>
      </c>
      <c r="AA72" s="55">
        <v>50</v>
      </c>
      <c r="AB72" s="55">
        <v>47</v>
      </c>
      <c r="AC72" s="55">
        <v>48</v>
      </c>
      <c r="AD72" s="58"/>
      <c r="AE72" s="49">
        <f t="shared" si="24"/>
        <v>0.23684210526315788</v>
      </c>
      <c r="AF72" s="49">
        <f t="shared" si="25"/>
        <v>0.16216216216216217</v>
      </c>
      <c r="AG72" s="49">
        <f t="shared" si="26"/>
        <v>0.10256410256410256</v>
      </c>
      <c r="AH72" s="49">
        <f t="shared" si="27"/>
        <v>0.28205128205128205</v>
      </c>
      <c r="AI72" s="49">
        <f t="shared" si="28"/>
        <v>0.27027027027027029</v>
      </c>
      <c r="AJ72" s="49">
        <f t="shared" si="29"/>
        <v>9.0909090909090912E-2</v>
      </c>
      <c r="AK72" s="58"/>
      <c r="AL72" s="41">
        <v>0.6785714285714286</v>
      </c>
      <c r="AM72" s="41">
        <v>0.48275862068965519</v>
      </c>
      <c r="AN72" s="41">
        <v>0.48275862068965519</v>
      </c>
      <c r="AO72" s="41">
        <v>0.61290322580645162</v>
      </c>
      <c r="AP72" s="41">
        <v>0.56666666666666665</v>
      </c>
      <c r="AQ72" s="41">
        <v>0.5</v>
      </c>
    </row>
    <row r="73" spans="1:43" x14ac:dyDescent="0.35">
      <c r="A73" s="20" t="s">
        <v>84</v>
      </c>
      <c r="B73" s="20" t="s">
        <v>78</v>
      </c>
      <c r="C73" s="55">
        <v>37</v>
      </c>
      <c r="D73" s="55">
        <v>37</v>
      </c>
      <c r="E73" s="55">
        <v>36</v>
      </c>
      <c r="F73" s="55">
        <v>41</v>
      </c>
      <c r="G73" s="55">
        <v>38</v>
      </c>
      <c r="H73" s="55">
        <v>36</v>
      </c>
      <c r="I73" s="58"/>
      <c r="J73" s="55">
        <v>48</v>
      </c>
      <c r="K73" s="55">
        <v>49</v>
      </c>
      <c r="L73" s="55">
        <v>48</v>
      </c>
      <c r="M73" s="55">
        <v>53</v>
      </c>
      <c r="N73" s="55">
        <v>49</v>
      </c>
      <c r="O73" s="55">
        <v>44</v>
      </c>
      <c r="P73" s="58"/>
      <c r="Q73" s="55">
        <v>48</v>
      </c>
      <c r="R73" s="55">
        <v>47</v>
      </c>
      <c r="S73" s="55">
        <v>43</v>
      </c>
      <c r="T73" s="55">
        <v>53</v>
      </c>
      <c r="U73" s="55">
        <v>52</v>
      </c>
      <c r="V73" s="55">
        <v>51</v>
      </c>
      <c r="W73" s="58"/>
      <c r="X73" s="55">
        <v>52</v>
      </c>
      <c r="Y73" s="55">
        <v>43</v>
      </c>
      <c r="Z73" s="55">
        <v>44</v>
      </c>
      <c r="AA73" s="55">
        <v>46</v>
      </c>
      <c r="AB73" s="55">
        <v>46</v>
      </c>
      <c r="AC73" s="55">
        <v>44</v>
      </c>
      <c r="AD73" s="58"/>
      <c r="AE73" s="49">
        <f t="shared" si="24"/>
        <v>8.3333333333333329E-2</v>
      </c>
      <c r="AF73" s="49">
        <f t="shared" si="25"/>
        <v>-8.5106382978723402E-2</v>
      </c>
      <c r="AG73" s="49">
        <f t="shared" si="26"/>
        <v>2.3255813953488372E-2</v>
      </c>
      <c r="AH73" s="49">
        <f t="shared" si="27"/>
        <v>-0.13207547169811321</v>
      </c>
      <c r="AI73" s="49">
        <f t="shared" si="28"/>
        <v>-0.11538461538461539</v>
      </c>
      <c r="AJ73" s="49">
        <f t="shared" si="29"/>
        <v>-0.13725490196078433</v>
      </c>
      <c r="AK73" s="58"/>
      <c r="AL73" s="41">
        <v>0.40540540540540543</v>
      </c>
      <c r="AM73" s="41">
        <v>0.16216216216216217</v>
      </c>
      <c r="AN73" s="41">
        <v>0.22222222222222221</v>
      </c>
      <c r="AO73" s="41">
        <v>0.12195121951219512</v>
      </c>
      <c r="AP73" s="41">
        <v>0.21052631578947367</v>
      </c>
      <c r="AQ73" s="41">
        <v>0.22222222222222221</v>
      </c>
    </row>
    <row r="74" spans="1:43" x14ac:dyDescent="0.35">
      <c r="A74" s="20" t="s">
        <v>85</v>
      </c>
      <c r="B74" s="20" t="s">
        <v>85</v>
      </c>
      <c r="C74" s="55">
        <v>37</v>
      </c>
      <c r="D74" s="55">
        <v>38</v>
      </c>
      <c r="E74" s="55">
        <v>36</v>
      </c>
      <c r="F74" s="55">
        <v>41</v>
      </c>
      <c r="G74" s="55">
        <v>39</v>
      </c>
      <c r="H74" s="55">
        <v>37</v>
      </c>
      <c r="I74" s="58"/>
      <c r="J74" s="55">
        <v>49</v>
      </c>
      <c r="K74" s="55">
        <v>49</v>
      </c>
      <c r="L74" s="55">
        <v>48</v>
      </c>
      <c r="M74" s="55">
        <v>54</v>
      </c>
      <c r="N74" s="55">
        <v>49</v>
      </c>
      <c r="O74" s="55">
        <v>46</v>
      </c>
      <c r="P74" s="58"/>
      <c r="Q74" s="55">
        <v>48</v>
      </c>
      <c r="R74" s="55">
        <v>48</v>
      </c>
      <c r="S74" s="55">
        <v>43</v>
      </c>
      <c r="T74" s="55">
        <v>53</v>
      </c>
      <c r="U74" s="55">
        <v>53</v>
      </c>
      <c r="V74" s="55">
        <v>52</v>
      </c>
      <c r="W74" s="58"/>
      <c r="X74" s="55">
        <v>51</v>
      </c>
      <c r="Y74" s="55">
        <v>42</v>
      </c>
      <c r="Z74" s="55">
        <v>43</v>
      </c>
      <c r="AA74" s="55">
        <v>47</v>
      </c>
      <c r="AB74" s="55">
        <v>46</v>
      </c>
      <c r="AC74" s="55">
        <v>44</v>
      </c>
      <c r="AD74" s="58"/>
      <c r="AE74" s="49">
        <f t="shared" si="24"/>
        <v>6.25E-2</v>
      </c>
      <c r="AF74" s="49">
        <f t="shared" si="25"/>
        <v>-0.125</v>
      </c>
      <c r="AG74" s="49">
        <f t="shared" si="26"/>
        <v>0</v>
      </c>
      <c r="AH74" s="49">
        <f t="shared" si="27"/>
        <v>-0.11320754716981132</v>
      </c>
      <c r="AI74" s="49">
        <f t="shared" si="28"/>
        <v>-0.13207547169811321</v>
      </c>
      <c r="AJ74" s="49">
        <f t="shared" si="29"/>
        <v>-0.15384615384615385</v>
      </c>
      <c r="AK74" s="58"/>
      <c r="AL74" s="41">
        <v>0.3783783783783784</v>
      </c>
      <c r="AM74" s="41">
        <v>0.10526315789473684</v>
      </c>
      <c r="AN74" s="41">
        <v>0.19444444444444445</v>
      </c>
      <c r="AO74" s="41">
        <v>0.14634146341463414</v>
      </c>
      <c r="AP74" s="41">
        <v>0.17948717948717949</v>
      </c>
      <c r="AQ74" s="41">
        <v>0.1891891891891892</v>
      </c>
    </row>
    <row r="75" spans="1:43" x14ac:dyDescent="0.35">
      <c r="A75" s="20" t="s">
        <v>86</v>
      </c>
      <c r="B75" s="20" t="s">
        <v>123</v>
      </c>
      <c r="C75" s="55">
        <v>32</v>
      </c>
      <c r="D75" s="55">
        <v>32</v>
      </c>
      <c r="E75" s="55">
        <v>31</v>
      </c>
      <c r="F75" s="55">
        <v>35</v>
      </c>
      <c r="G75" s="55">
        <v>28</v>
      </c>
      <c r="H75" s="55">
        <v>28</v>
      </c>
      <c r="I75" s="58"/>
      <c r="J75" s="55">
        <v>40</v>
      </c>
      <c r="K75" s="55">
        <v>46</v>
      </c>
      <c r="L75" s="55">
        <v>48</v>
      </c>
      <c r="M75" s="55">
        <v>48</v>
      </c>
      <c r="N75" s="55">
        <v>46</v>
      </c>
      <c r="O75" s="55">
        <v>33</v>
      </c>
      <c r="P75" s="58"/>
      <c r="Q75" s="55">
        <v>49</v>
      </c>
      <c r="R75" s="55">
        <v>42</v>
      </c>
      <c r="S75" s="55">
        <v>54</v>
      </c>
      <c r="T75" s="55">
        <v>45</v>
      </c>
      <c r="U75" s="55">
        <v>42</v>
      </c>
      <c r="V75" s="55">
        <v>41</v>
      </c>
      <c r="W75" s="58"/>
      <c r="X75" s="55">
        <v>69</v>
      </c>
      <c r="Y75" s="55">
        <v>54</v>
      </c>
      <c r="Z75" s="55">
        <v>59</v>
      </c>
      <c r="AA75" s="55">
        <v>39</v>
      </c>
      <c r="AB75" s="55">
        <v>60</v>
      </c>
      <c r="AC75" s="55">
        <v>42</v>
      </c>
      <c r="AD75" s="58"/>
      <c r="AE75" s="49">
        <f t="shared" si="24"/>
        <v>0.40816326530612246</v>
      </c>
      <c r="AF75" s="49">
        <f t="shared" si="25"/>
        <v>0.2857142857142857</v>
      </c>
      <c r="AG75" s="49">
        <f t="shared" si="26"/>
        <v>9.2592592592592587E-2</v>
      </c>
      <c r="AH75" s="49">
        <f t="shared" si="27"/>
        <v>-0.13333333333333333</v>
      </c>
      <c r="AI75" s="49">
        <f t="shared" si="28"/>
        <v>0.42857142857142855</v>
      </c>
      <c r="AJ75" s="49">
        <f t="shared" si="29"/>
        <v>2.4390243902439025E-2</v>
      </c>
      <c r="AK75" s="58"/>
      <c r="AL75" s="41">
        <v>1.15625</v>
      </c>
      <c r="AM75" s="41">
        <v>0.6875</v>
      </c>
      <c r="AN75" s="41">
        <v>0.90322580645161288</v>
      </c>
      <c r="AO75" s="41">
        <v>0.11428571428571428</v>
      </c>
      <c r="AP75" s="41">
        <v>1.1428571428571428</v>
      </c>
      <c r="AQ75" s="41">
        <v>0.5</v>
      </c>
    </row>
    <row r="76" spans="1:43" x14ac:dyDescent="0.35">
      <c r="A76" s="20" t="s">
        <v>100</v>
      </c>
      <c r="B76" s="20" t="s">
        <v>79</v>
      </c>
      <c r="C76" s="55">
        <v>30</v>
      </c>
      <c r="D76" s="55">
        <v>28</v>
      </c>
      <c r="E76" s="55">
        <v>29</v>
      </c>
      <c r="F76" s="55">
        <v>28</v>
      </c>
      <c r="G76" s="55">
        <v>24</v>
      </c>
      <c r="H76" s="55">
        <v>22</v>
      </c>
      <c r="I76" s="58"/>
      <c r="J76" s="55">
        <v>37</v>
      </c>
      <c r="K76" s="55">
        <v>39</v>
      </c>
      <c r="L76" s="55">
        <v>42</v>
      </c>
      <c r="M76" s="55">
        <v>37</v>
      </c>
      <c r="N76" s="55">
        <v>33</v>
      </c>
      <c r="O76" s="55">
        <v>31</v>
      </c>
      <c r="P76" s="58"/>
      <c r="Q76" s="55">
        <v>38</v>
      </c>
      <c r="R76" s="55">
        <v>37</v>
      </c>
      <c r="S76" s="55">
        <v>38</v>
      </c>
      <c r="T76" s="55">
        <v>36</v>
      </c>
      <c r="U76" s="55">
        <v>42</v>
      </c>
      <c r="V76" s="55">
        <v>31</v>
      </c>
      <c r="W76" s="58"/>
      <c r="X76" s="55">
        <v>41</v>
      </c>
      <c r="Y76" s="55">
        <v>44</v>
      </c>
      <c r="Z76" s="55">
        <v>50</v>
      </c>
      <c r="AA76" s="55">
        <v>40</v>
      </c>
      <c r="AB76" s="55">
        <v>40</v>
      </c>
      <c r="AC76" s="55">
        <v>36</v>
      </c>
      <c r="AD76" s="58"/>
      <c r="AE76" s="49">
        <f t="shared" si="24"/>
        <v>7.8947368421052627E-2</v>
      </c>
      <c r="AF76" s="49">
        <f t="shared" si="25"/>
        <v>0.1891891891891892</v>
      </c>
      <c r="AG76" s="49">
        <f t="shared" si="26"/>
        <v>0.31578947368421051</v>
      </c>
      <c r="AH76" s="49">
        <f t="shared" si="27"/>
        <v>0.1111111111111111</v>
      </c>
      <c r="AI76" s="49">
        <f t="shared" si="28"/>
        <v>-4.7619047619047616E-2</v>
      </c>
      <c r="AJ76" s="49">
        <f t="shared" si="29"/>
        <v>0.16129032258064516</v>
      </c>
      <c r="AK76" s="58"/>
      <c r="AL76" s="41">
        <v>0.36666666666666664</v>
      </c>
      <c r="AM76" s="41">
        <v>0.5714285714285714</v>
      </c>
      <c r="AN76" s="41">
        <v>0.72413793103448276</v>
      </c>
      <c r="AO76" s="41">
        <v>0.42857142857142855</v>
      </c>
      <c r="AP76" s="41">
        <v>0.66666666666666663</v>
      </c>
      <c r="AQ76" s="41">
        <v>0.63636363636363635</v>
      </c>
    </row>
    <row r="77" spans="1:43" x14ac:dyDescent="0.35">
      <c r="A77" s="20" t="s">
        <v>101</v>
      </c>
      <c r="B77" s="20" t="s">
        <v>80</v>
      </c>
      <c r="C77" s="55">
        <v>24</v>
      </c>
      <c r="D77" s="55">
        <v>25</v>
      </c>
      <c r="E77" s="55">
        <v>29</v>
      </c>
      <c r="F77" s="55">
        <v>28</v>
      </c>
      <c r="G77" s="55">
        <v>28</v>
      </c>
      <c r="H77" s="55">
        <v>21</v>
      </c>
      <c r="I77" s="58"/>
      <c r="J77" s="55">
        <v>46</v>
      </c>
      <c r="K77" s="55">
        <v>38</v>
      </c>
      <c r="L77" s="55">
        <v>37</v>
      </c>
      <c r="M77" s="55">
        <v>34</v>
      </c>
      <c r="N77" s="55">
        <v>41</v>
      </c>
      <c r="O77" s="55">
        <v>37</v>
      </c>
      <c r="P77" s="58"/>
      <c r="Q77" s="55">
        <v>39</v>
      </c>
      <c r="R77" s="55">
        <v>35</v>
      </c>
      <c r="S77" s="55">
        <v>36</v>
      </c>
      <c r="T77" s="55">
        <v>35</v>
      </c>
      <c r="U77" s="55">
        <v>36</v>
      </c>
      <c r="V77" s="55">
        <v>34</v>
      </c>
      <c r="W77" s="58"/>
      <c r="X77" s="55">
        <v>40</v>
      </c>
      <c r="Y77" s="55">
        <v>46</v>
      </c>
      <c r="Z77" s="55">
        <v>37</v>
      </c>
      <c r="AA77" s="55">
        <v>44</v>
      </c>
      <c r="AB77" s="55">
        <v>44</v>
      </c>
      <c r="AC77" s="55">
        <v>47</v>
      </c>
      <c r="AD77" s="58"/>
      <c r="AE77" s="49">
        <f t="shared" si="24"/>
        <v>2.564102564102564E-2</v>
      </c>
      <c r="AF77" s="49">
        <f t="shared" si="25"/>
        <v>0.31428571428571428</v>
      </c>
      <c r="AG77" s="49">
        <f t="shared" si="26"/>
        <v>2.7777777777777776E-2</v>
      </c>
      <c r="AH77" s="49">
        <f t="shared" si="27"/>
        <v>0.25714285714285712</v>
      </c>
      <c r="AI77" s="49">
        <f t="shared" si="28"/>
        <v>0.22222222222222221</v>
      </c>
      <c r="AJ77" s="49">
        <f t="shared" si="29"/>
        <v>0.38235294117647056</v>
      </c>
      <c r="AK77" s="58"/>
      <c r="AL77" s="41">
        <v>0.66666666666666663</v>
      </c>
      <c r="AM77" s="41">
        <v>0.84</v>
      </c>
      <c r="AN77" s="41">
        <v>0.27586206896551724</v>
      </c>
      <c r="AO77" s="41">
        <v>0.5714285714285714</v>
      </c>
      <c r="AP77" s="41">
        <v>0.5714285714285714</v>
      </c>
      <c r="AQ77" s="41">
        <v>1.2380952380952381</v>
      </c>
    </row>
    <row r="78" spans="1:43" x14ac:dyDescent="0.35">
      <c r="A78" s="20" t="s">
        <v>102</v>
      </c>
      <c r="B78" s="20" t="s">
        <v>81</v>
      </c>
      <c r="C78" s="55">
        <v>26</v>
      </c>
      <c r="D78" s="55">
        <v>27</v>
      </c>
      <c r="E78" s="55">
        <v>26</v>
      </c>
      <c r="F78" s="55">
        <v>27</v>
      </c>
      <c r="G78" s="55">
        <v>25</v>
      </c>
      <c r="H78" s="55">
        <v>25</v>
      </c>
      <c r="I78" s="58"/>
      <c r="J78" s="55">
        <v>39</v>
      </c>
      <c r="K78" s="55">
        <v>37</v>
      </c>
      <c r="L78" s="55">
        <v>36</v>
      </c>
      <c r="M78" s="55">
        <v>39</v>
      </c>
      <c r="N78" s="55">
        <v>32</v>
      </c>
      <c r="O78" s="55">
        <v>34</v>
      </c>
      <c r="P78" s="58"/>
      <c r="Q78" s="55">
        <v>42</v>
      </c>
      <c r="R78" s="55">
        <v>41</v>
      </c>
      <c r="S78" s="55">
        <v>42</v>
      </c>
      <c r="T78" s="55">
        <v>42</v>
      </c>
      <c r="U78" s="55">
        <v>39</v>
      </c>
      <c r="V78" s="55">
        <v>40</v>
      </c>
      <c r="W78" s="58"/>
      <c r="X78" s="55">
        <v>45</v>
      </c>
      <c r="Y78" s="55">
        <v>42</v>
      </c>
      <c r="Z78" s="55">
        <v>45</v>
      </c>
      <c r="AA78" s="55">
        <v>43</v>
      </c>
      <c r="AB78" s="55">
        <v>44</v>
      </c>
      <c r="AC78" s="55">
        <v>44</v>
      </c>
      <c r="AD78" s="58"/>
      <c r="AE78" s="49">
        <f t="shared" ref="AE78" si="30">(X78-Q78)/Q78</f>
        <v>7.1428571428571425E-2</v>
      </c>
      <c r="AF78" s="49">
        <f t="shared" ref="AF78" si="31">(Y78-R78)/R78</f>
        <v>2.4390243902439025E-2</v>
      </c>
      <c r="AG78" s="49">
        <f t="shared" ref="AG78" si="32">(Z78-S78)/S78</f>
        <v>7.1428571428571425E-2</v>
      </c>
      <c r="AH78" s="49">
        <f t="shared" ref="AH78" si="33">(AA78-T78)/T78</f>
        <v>2.3809523809523808E-2</v>
      </c>
      <c r="AI78" s="49">
        <f t="shared" ref="AI78" si="34">(AB78-U78)/U78</f>
        <v>0.12820512820512819</v>
      </c>
      <c r="AJ78" s="49">
        <f t="shared" ref="AJ78" si="35">(AC78-V78)/V78</f>
        <v>0.1</v>
      </c>
      <c r="AK78" s="58"/>
      <c r="AL78" s="41">
        <v>0.73076923076923073</v>
      </c>
      <c r="AM78" s="41">
        <v>0.55555555555555558</v>
      </c>
      <c r="AN78" s="41">
        <v>0.73076923076923073</v>
      </c>
      <c r="AO78" s="41">
        <v>0.59259259259259256</v>
      </c>
      <c r="AP78" s="41">
        <v>0.76</v>
      </c>
      <c r="AQ78" s="41">
        <v>0.76</v>
      </c>
    </row>
  </sheetData>
  <mergeCells count="6">
    <mergeCell ref="AL3:AQ3"/>
    <mergeCell ref="AL29:AQ29"/>
    <mergeCell ref="AL55:AQ55"/>
    <mergeCell ref="AE3:AJ3"/>
    <mergeCell ref="AE29:AJ29"/>
    <mergeCell ref="AE55:AJ55"/>
  </mergeCells>
  <conditionalFormatting sqref="C32:AC52">
    <cfRule type="colorScale" priority="1">
      <colorScale>
        <cfvo type="min"/>
        <cfvo type="max"/>
        <color rgb="FFFFEF9C"/>
        <color rgb="FF63BE7B"/>
      </colorScale>
    </cfRule>
  </conditionalFormatting>
  <conditionalFormatting sqref="C58:AC78">
    <cfRule type="colorScale" priority="2">
      <colorScale>
        <cfvo type="min"/>
        <cfvo type="max"/>
        <color rgb="FFFFEF9C"/>
        <color rgb="FF63BE7B"/>
      </colorScale>
    </cfRule>
  </conditionalFormatting>
  <conditionalFormatting sqref="AE3:AJ26 AL3:AQ26">
    <cfRule type="cellIs" dxfId="5" priority="9" operator="lessThan">
      <formula>0</formula>
    </cfRule>
  </conditionalFormatting>
  <conditionalFormatting sqref="AE29:AJ52">
    <cfRule type="cellIs" dxfId="4" priority="4" operator="lessThan">
      <formula>0</formula>
    </cfRule>
  </conditionalFormatting>
  <conditionalFormatting sqref="AE55:AJ78">
    <cfRule type="cellIs" dxfId="3" priority="3" operator="lessThan">
      <formula>0</formula>
    </cfRule>
  </conditionalFormatting>
  <conditionalFormatting sqref="AL29:AQ52">
    <cfRule type="cellIs" dxfId="2" priority="7" operator="lessThan">
      <formula>0</formula>
    </cfRule>
  </conditionalFormatting>
  <conditionalFormatting sqref="AL55:AQ78">
    <cfRule type="cellIs" dxfId="1" priority="6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months2019, 2025</vt:lpstr>
      <vt:lpstr>months2024-2025</vt:lpstr>
      <vt:lpstr>Jan-June</vt:lpstr>
      <vt:lpstr>ADR, occupancy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Piret Kallas</dc:creator>
  <cp:lastModifiedBy>Piret Kallas</cp:lastModifiedBy>
  <dcterms:created xsi:type="dcterms:W3CDTF">2025-08-08T05:06:37Z</dcterms:created>
  <dcterms:modified xsi:type="dcterms:W3CDTF">2025-08-14T08:41:12Z</dcterms:modified>
</cp:coreProperties>
</file>